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T:\PAYROLL STAFF ----- MARGARET BUSCH\3.  CALENDARS\PAYDATE CALENDAR\"/>
    </mc:Choice>
  </mc:AlternateContent>
  <xr:revisionPtr revIDLastSave="0" documentId="8_{EA8D14D8-A587-4646-80A5-A8FBEFD14444}" xr6:coauthVersionLast="36" xr6:coauthVersionMax="36" xr10:uidLastSave="{00000000-0000-0000-0000-000000000000}"/>
  <bookViews>
    <workbookView xWindow="-120" yWindow="-120" windowWidth="29040" windowHeight="15720" activeTab="1" xr2:uid="{00000000-000D-0000-FFFF-FFFF00000000}"/>
  </bookViews>
  <sheets>
    <sheet name="Sheet1 (2)" sheetId="2" r:id="rId1"/>
    <sheet name="Sheet1" sheetId="1" r:id="rId2"/>
  </sheets>
  <definedNames>
    <definedName name="_xlnm.Print_Area" localSheetId="1">Sheet1!$A$1:$M$57</definedName>
    <definedName name="_xlnm.Print_Area" localSheetId="0">'Sheet1 (2)'!$A$1:$F$104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3" i="1" l="1"/>
  <c r="L56" i="1" s="1"/>
  <c r="L43" i="1"/>
  <c r="L46" i="1" s="1"/>
  <c r="L38" i="1"/>
  <c r="E53" i="1"/>
  <c r="E55" i="1" s="1"/>
  <c r="E44" i="1"/>
  <c r="E46" i="1" s="1"/>
  <c r="E36" i="1"/>
  <c r="E19" i="1"/>
  <c r="E21" i="1" s="1"/>
  <c r="L11" i="1"/>
  <c r="L13" i="1" s="1"/>
  <c r="L19" i="1"/>
  <c r="L21" i="1" s="1"/>
  <c r="L27" i="1"/>
  <c r="L29" i="1" s="1"/>
  <c r="L35" i="1"/>
  <c r="L37" i="1" s="1"/>
  <c r="E27" i="1"/>
  <c r="E29" i="1" s="1"/>
  <c r="L54" i="1"/>
  <c r="L52" i="1"/>
  <c r="L51" i="1"/>
  <c r="L44" i="1"/>
  <c r="L42" i="1"/>
  <c r="L34" i="1"/>
  <c r="L33" i="1"/>
  <c r="L26" i="1"/>
  <c r="L25" i="1"/>
  <c r="L18" i="1"/>
  <c r="L17" i="1"/>
  <c r="L10" i="1"/>
  <c r="L9" i="1"/>
  <c r="E52" i="1"/>
  <c r="E51" i="1"/>
  <c r="E43" i="1"/>
  <c r="E42" i="1"/>
  <c r="E35" i="1"/>
  <c r="E34" i="1"/>
  <c r="E33" i="1"/>
  <c r="E26" i="1"/>
  <c r="E25" i="1"/>
  <c r="E18" i="1"/>
  <c r="E17" i="1"/>
  <c r="E11" i="1"/>
  <c r="E13" i="1" s="1"/>
  <c r="E10" i="1"/>
  <c r="E9" i="1"/>
  <c r="E101" i="2" l="1"/>
  <c r="E100" i="2"/>
  <c r="E51" i="2"/>
  <c r="E99" i="2"/>
  <c r="E50" i="2"/>
  <c r="E98" i="2"/>
  <c r="E49" i="2"/>
  <c r="E92" i="2"/>
  <c r="E91" i="2"/>
  <c r="E43" i="2"/>
  <c r="E90" i="2"/>
  <c r="E42" i="2"/>
  <c r="E89" i="2"/>
  <c r="E41" i="2"/>
  <c r="E83" i="2"/>
  <c r="E35" i="2"/>
  <c r="E82" i="2"/>
  <c r="E34" i="2"/>
  <c r="E81" i="2"/>
  <c r="E33" i="2"/>
  <c r="E75" i="2"/>
  <c r="E27" i="2"/>
  <c r="E74" i="2"/>
  <c r="E73" i="2"/>
  <c r="E67" i="2"/>
  <c r="E66" i="2"/>
  <c r="E65" i="2"/>
  <c r="E59" i="2"/>
  <c r="E58" i="2"/>
  <c r="E57" i="2"/>
</calcChain>
</file>

<file path=xl/sharedStrings.xml><?xml version="1.0" encoding="utf-8"?>
<sst xmlns="http://schemas.openxmlformats.org/spreadsheetml/2006/main" count="424" uniqueCount="168">
  <si>
    <t>Pay Run ID:</t>
  </si>
  <si>
    <t>Period End Date:</t>
  </si>
  <si>
    <t>Pay Groups</t>
  </si>
  <si>
    <t>Pay Date:</t>
  </si>
  <si>
    <t>ePAR Due Date</t>
  </si>
  <si>
    <t>BIWEEKLY</t>
  </si>
  <si>
    <t>MONTHLY</t>
  </si>
  <si>
    <t>#</t>
  </si>
  <si>
    <t>FREE OF DEDUCTIONS</t>
  </si>
  <si>
    <t>*</t>
  </si>
  <si>
    <t>VOLUNTARY DEDUCTIONS ARE PULLED</t>
  </si>
  <si>
    <t>PAYROLL DEPARTMENT - PAY DATE CALENDAR</t>
  </si>
  <si>
    <t xml:space="preserve"> </t>
  </si>
  <si>
    <t>UNIVERSITY of HOUSTON SYSTEM</t>
  </si>
  <si>
    <t>FY 2025</t>
  </si>
  <si>
    <t xml:space="preserve"> SEPTEMBER 2024</t>
  </si>
  <si>
    <t xml:space="preserve"> OCTOBER 2024</t>
  </si>
  <si>
    <t xml:space="preserve"> NOVEMBER 2024</t>
  </si>
  <si>
    <t xml:space="preserve"> DECEMBER 2024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</si>
  <si>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</si>
  <si>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</si>
  <si>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</si>
  <si>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</si>
  <si>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</si>
  <si>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</si>
  <si>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</si>
  <si>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</si>
  <si>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>B091024</t>
  </si>
  <si>
    <t>B092424</t>
  </si>
  <si>
    <t>M093024</t>
  </si>
  <si>
    <t>M103124</t>
  </si>
  <si>
    <t>B100824</t>
  </si>
  <si>
    <t>B102224</t>
  </si>
  <si>
    <t>B110524</t>
  </si>
  <si>
    <t>M113024</t>
  </si>
  <si>
    <t>B111924</t>
  </si>
  <si>
    <t>B120324</t>
  </si>
  <si>
    <t>B121724</t>
  </si>
  <si>
    <t>M123124</t>
  </si>
  <si>
    <t>B123124</t>
  </si>
  <si>
    <t>B011425</t>
  </si>
  <si>
    <t>B012825</t>
  </si>
  <si>
    <t>M013125</t>
  </si>
  <si>
    <t>M022825</t>
  </si>
  <si>
    <t>B021125</t>
  </si>
  <si>
    <t>B031125</t>
  </si>
  <si>
    <t>B032525</t>
  </si>
  <si>
    <t>M033125</t>
  </si>
  <si>
    <t>B040825</t>
  </si>
  <si>
    <t>B042225</t>
  </si>
  <si>
    <t>M043025</t>
  </si>
  <si>
    <t>B050625</t>
  </si>
  <si>
    <t>B052025</t>
  </si>
  <si>
    <t>M053125</t>
  </si>
  <si>
    <t>B060325</t>
  </si>
  <si>
    <t>B061725</t>
  </si>
  <si>
    <t>M063025</t>
  </si>
  <si>
    <t>B070125</t>
  </si>
  <si>
    <t>B071525</t>
  </si>
  <si>
    <t>M073125</t>
  </si>
  <si>
    <t>B072925</t>
  </si>
  <si>
    <t>B081225</t>
  </si>
  <si>
    <t>B082625</t>
  </si>
  <si>
    <t>M083125</t>
  </si>
  <si>
    <t>B083125</t>
  </si>
  <si>
    <t>B022525</t>
  </si>
  <si>
    <t>MF/BF091024</t>
  </si>
  <si>
    <t xml:space="preserve"> - </t>
  </si>
  <si>
    <t>OFF-CYCLES</t>
  </si>
  <si>
    <t>MF/BF092324</t>
  </si>
  <si>
    <t>MF/BF100824</t>
  </si>
  <si>
    <t>MF/BF102224</t>
  </si>
  <si>
    <t>MF/BF110524</t>
  </si>
  <si>
    <t>MF/BF112624</t>
  </si>
  <si>
    <t>MF/BF121024</t>
  </si>
  <si>
    <t>MF/BF010725</t>
  </si>
  <si>
    <t>MF/BF012725</t>
  </si>
  <si>
    <t>MF/BF020625</t>
  </si>
  <si>
    <t>MF/BF022425</t>
  </si>
  <si>
    <t>MF/BF030625</t>
  </si>
  <si>
    <t>MF/BF032425</t>
  </si>
  <si>
    <t>MF/BF040325</t>
  </si>
  <si>
    <t>MF/BF042225</t>
  </si>
  <si>
    <t>MF/BF050525</t>
  </si>
  <si>
    <t>MF/BF052725</t>
  </si>
  <si>
    <t>MF/BF061025</t>
  </si>
  <si>
    <t>MF/BF062425</t>
  </si>
  <si>
    <t>MF/BF070825</t>
  </si>
  <si>
    <t>MF/BF072425</t>
  </si>
  <si>
    <t>MF/BF080725</t>
  </si>
  <si>
    <t>MF/BF082525</t>
  </si>
  <si>
    <t>-</t>
  </si>
  <si>
    <t>*   VOLUNTARY DEDUCTIONS ARE PULLED</t>
  </si>
  <si>
    <t>FY 2026</t>
  </si>
  <si>
    <t>M093025</t>
  </si>
  <si>
    <t>B090925</t>
  </si>
  <si>
    <t>B092325</t>
  </si>
  <si>
    <t>MF/BF090825</t>
  </si>
  <si>
    <t>MF/BF092225</t>
  </si>
  <si>
    <t>B100725</t>
  </si>
  <si>
    <t>B102125</t>
  </si>
  <si>
    <t>M103125</t>
  </si>
  <si>
    <t>MF/BF100625</t>
  </si>
  <si>
    <t>MF/BF102825</t>
  </si>
  <si>
    <t>B110425</t>
  </si>
  <si>
    <t>B111825</t>
  </si>
  <si>
    <t>M113025</t>
  </si>
  <si>
    <t>B120225</t>
  </si>
  <si>
    <t>B121625</t>
  </si>
  <si>
    <t>B123025</t>
  </si>
  <si>
    <t>M123125</t>
  </si>
  <si>
    <t>MF/BF120825</t>
  </si>
  <si>
    <t>B011326</t>
  </si>
  <si>
    <t>B012726</t>
  </si>
  <si>
    <t>M013126</t>
  </si>
  <si>
    <t>MF/BF010626</t>
  </si>
  <si>
    <t>MF/BF012626</t>
  </si>
  <si>
    <t>B021026</t>
  </si>
  <si>
    <t>B022426</t>
  </si>
  <si>
    <t>M022826</t>
  </si>
  <si>
    <t>MF/BF020926</t>
  </si>
  <si>
    <t>MF/BF022326</t>
  </si>
  <si>
    <t>B031026</t>
  </si>
  <si>
    <t>B032426</t>
  </si>
  <si>
    <t>M033126</t>
  </si>
  <si>
    <t>MF/BF030626</t>
  </si>
  <si>
    <t>MF/BF032426</t>
  </si>
  <si>
    <t>B040726</t>
  </si>
  <si>
    <t>B042126</t>
  </si>
  <si>
    <t>M043026</t>
  </si>
  <si>
    <t>MF/BF040626</t>
  </si>
  <si>
    <t>MF/BF042126</t>
  </si>
  <si>
    <t>B050526</t>
  </si>
  <si>
    <t>B051926</t>
  </si>
  <si>
    <t>M053126</t>
  </si>
  <si>
    <t>MF/BF051126</t>
  </si>
  <si>
    <t>MF/BF052526</t>
  </si>
  <si>
    <t>B060226</t>
  </si>
  <si>
    <t>B061626</t>
  </si>
  <si>
    <t>M063026</t>
  </si>
  <si>
    <t>MF/BF060926</t>
  </si>
  <si>
    <t>MF/BF062426</t>
  </si>
  <si>
    <t>B063026</t>
  </si>
  <si>
    <t>B072826</t>
  </si>
  <si>
    <t>M073126</t>
  </si>
  <si>
    <t>MF/BF070726</t>
  </si>
  <si>
    <t>MF/BF072726</t>
  </si>
  <si>
    <t>B071426</t>
  </si>
  <si>
    <t>B081126</t>
  </si>
  <si>
    <t>B082526</t>
  </si>
  <si>
    <t>M083126</t>
  </si>
  <si>
    <t>B083126</t>
  </si>
  <si>
    <t>MF/BF081026</t>
  </si>
  <si>
    <t>MF/BF082426</t>
  </si>
  <si>
    <t xml:space="preserve"> SEPTEMBER 2025</t>
  </si>
  <si>
    <t xml:space="preserve"> OCTOBER 2025</t>
  </si>
  <si>
    <t xml:space="preserve"> NOVEMBER 2025</t>
  </si>
  <si>
    <t xml:space="preserve"> DECEMBER 2025</t>
  </si>
  <si>
    <t xml:space="preserve"> JANUARY 2026</t>
  </si>
  <si>
    <t xml:space="preserve"> FEBRUARY 2026</t>
  </si>
  <si>
    <t xml:space="preserve"> MARCH 2026</t>
  </si>
  <si>
    <t xml:space="preserve"> APRIL 2026</t>
  </si>
  <si>
    <t xml:space="preserve"> MAY 2026</t>
  </si>
  <si>
    <t xml:space="preserve"> JUNE 2026</t>
  </si>
  <si>
    <t xml:space="preserve"> JULY 2026</t>
  </si>
  <si>
    <t xml:space="preserve"> AUGUST 2026</t>
  </si>
  <si>
    <t>MF/BF111125</t>
  </si>
  <si>
    <t>MF/BF112425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</si>
</sst>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17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4726-09D8-444F-A840-298863785186}">
  <sheetPr>
    <pageSetUpPr fitToPage="1"/>
  </sheetPr>
  <dimension ref="A1:F103"/>
  <sheetViews>
    <sheetView zoomScale="115" zoomScaleNormal="115" workbookViewId="0">
      <pane ySplit="5" topLeftCell="A6" activePane="bottomLeft" state="frozen"/>
      <selection pane="bottomLeft" activeCell="M95" sqref="M95"/>
    </sheetView>
  </sheetViews>
  <sheetFormatPr defaultRowHeight="15" x14ac:dyDescent="0.25"/>
  <cols>
    <col min="1" max="1" width="2.7109375" style="1" customWidth="1"/>
    <col min="2" max="2" width="17.7109375" style="1" customWidth="1"/>
    <col min="3" max="3" width="17.7109375" style="8" customWidth="1"/>
    <col min="4" max="4" width="17.7109375" style="1" customWidth="1"/>
    <col min="5" max="6" width="17.7109375" style="8" customWidth="1"/>
  </cols>
  <sheetData>
    <row r="1" spans="1:6" ht="18.75" x14ac:dyDescent="0.3">
      <c r="A1" s="32" t="s">
        <v>13</v>
      </c>
      <c r="B1" s="32"/>
      <c r="C1" s="32"/>
      <c r="D1" s="32"/>
      <c r="E1" s="32"/>
      <c r="F1" s="32"/>
    </row>
    <row r="2" spans="1:6" ht="18.75" x14ac:dyDescent="0.3">
      <c r="A2" s="32" t="s">
        <v>11</v>
      </c>
      <c r="B2" s="32"/>
      <c r="C2" s="32"/>
      <c r="D2" s="32"/>
      <c r="E2" s="32"/>
      <c r="F2" s="32"/>
    </row>
    <row r="3" spans="1:6" ht="19.5" thickBot="1" x14ac:dyDescent="0.35">
      <c r="A3" s="33" t="s">
        <v>14</v>
      </c>
      <c r="B3" s="33"/>
      <c r="C3" s="33"/>
      <c r="D3" s="33"/>
      <c r="E3" s="33"/>
      <c r="F3" s="33"/>
    </row>
    <row r="4" spans="1:6" ht="16.5" thickBot="1" x14ac:dyDescent="0.3">
      <c r="A4" s="22" t="s">
        <v>7</v>
      </c>
      <c r="B4" s="23" t="s">
        <v>8</v>
      </c>
      <c r="C4" s="24"/>
      <c r="D4" s="26" t="s">
        <v>92</v>
      </c>
      <c r="E4" s="26"/>
      <c r="F4" s="24"/>
    </row>
    <row r="5" spans="1:6" s="12" customFormat="1" ht="35.25" thickBot="1" x14ac:dyDescent="0.35">
      <c r="A5" s="10"/>
      <c r="B5" s="10" t="s">
        <v>0</v>
      </c>
      <c r="C5" s="13" t="s">
        <v>1</v>
      </c>
      <c r="D5" s="10" t="s">
        <v>2</v>
      </c>
      <c r="E5" s="11" t="s">
        <v>3</v>
      </c>
      <c r="F5" s="13" t="s">
        <v>4</v>
      </c>
    </row>
    <row r="6" spans="1:6" ht="15.75" thickBot="1" x14ac:dyDescent="0.3">
      <c r="A6" s="5"/>
      <c r="B6" s="5"/>
      <c r="C6" s="7"/>
      <c r="D6" s="5"/>
      <c r="E6" s="7"/>
      <c r="F6" s="7"/>
    </row>
    <row r="7" spans="1:6" ht="20.25" thickTop="1" thickBot="1" x14ac:dyDescent="0.35">
      <c r="A7" s="31" t="s">
        <v>15</v>
      </c>
      <c r="B7" s="31"/>
      <c r="C7" s="31"/>
      <c r="D7" s="31"/>
      <c r="E7" s="31"/>
      <c r="F7" s="31"/>
    </row>
    <row r="8" spans="1:6" ht="15.75" thickTop="1" x14ac:dyDescent="0.25"/>
    <row r="9" spans="1:6" ht="15.75" x14ac:dyDescent="0.25">
      <c r="A9" s="14" t="s">
        <v>9</v>
      </c>
      <c r="B9" s="15" t="s">
        <v>27</v>
      </c>
      <c r="C9" s="16">
        <v>45545</v>
      </c>
      <c r="D9" s="15" t="s">
        <v>5</v>
      </c>
      <c r="E9" s="16">
        <v>45555</v>
      </c>
      <c r="F9" s="16">
        <v>45541</v>
      </c>
    </row>
    <row r="10" spans="1:6" x14ac:dyDescent="0.25">
      <c r="B10" s="1" t="s">
        <v>28</v>
      </c>
      <c r="C10" s="8">
        <v>45559</v>
      </c>
      <c r="D10" s="1" t="s">
        <v>5</v>
      </c>
      <c r="E10" s="8">
        <v>45569</v>
      </c>
      <c r="F10" s="8">
        <v>45555</v>
      </c>
    </row>
    <row r="11" spans="1:6" ht="15.75" customHeight="1" x14ac:dyDescent="0.25">
      <c r="B11" s="1" t="s">
        <v>29</v>
      </c>
      <c r="C11" s="8">
        <v>45565</v>
      </c>
      <c r="D11" s="1" t="s">
        <v>6</v>
      </c>
      <c r="E11" s="8">
        <v>45566</v>
      </c>
      <c r="F11" s="8">
        <v>45548</v>
      </c>
    </row>
    <row r="12" spans="1:6" ht="15.75" customHeight="1" x14ac:dyDescent="0.25">
      <c r="B12" s="1" t="s">
        <v>66</v>
      </c>
      <c r="C12" s="8" t="s">
        <v>67</v>
      </c>
      <c r="D12" s="1" t="s">
        <v>68</v>
      </c>
      <c r="E12" s="8">
        <v>45551</v>
      </c>
      <c r="F12" s="8" t="s">
        <v>91</v>
      </c>
    </row>
    <row r="13" spans="1:6" x14ac:dyDescent="0.25">
      <c r="B13" s="1" t="s">
        <v>69</v>
      </c>
      <c r="C13" s="8" t="s">
        <v>67</v>
      </c>
      <c r="D13" s="1" t="s">
        <v>68</v>
      </c>
      <c r="E13" s="8">
        <v>45566</v>
      </c>
      <c r="F13" s="8" t="s">
        <v>91</v>
      </c>
    </row>
    <row r="14" spans="1:6" ht="15.75" thickBot="1" x14ac:dyDescent="0.3">
      <c r="A14" s="3"/>
    </row>
    <row r="15" spans="1:6" ht="20.25" thickTop="1" thickBot="1" x14ac:dyDescent="0.35">
      <c r="A15" s="31" t="s">
        <v>16</v>
      </c>
      <c r="B15" s="31"/>
      <c r="C15" s="31"/>
      <c r="D15" s="31"/>
      <c r="E15" s="31"/>
      <c r="F15" s="31"/>
    </row>
    <row r="16" spans="1:6" ht="15.75" thickTop="1" x14ac:dyDescent="0.25"/>
    <row r="17" spans="1:6" ht="15.75" x14ac:dyDescent="0.25">
      <c r="A17" s="14" t="s">
        <v>9</v>
      </c>
      <c r="B17" s="15" t="s">
        <v>31</v>
      </c>
      <c r="C17" s="16">
        <v>45573</v>
      </c>
      <c r="D17" s="15" t="s">
        <v>5</v>
      </c>
      <c r="E17" s="16">
        <v>45583</v>
      </c>
      <c r="F17" s="16">
        <v>45569</v>
      </c>
    </row>
    <row r="18" spans="1:6" x14ac:dyDescent="0.25">
      <c r="B18" s="1" t="s">
        <v>32</v>
      </c>
      <c r="C18" s="8">
        <v>45587</v>
      </c>
      <c r="D18" s="1" t="s">
        <v>5</v>
      </c>
      <c r="E18" s="8">
        <v>45597</v>
      </c>
      <c r="F18" s="8">
        <v>45583</v>
      </c>
    </row>
    <row r="19" spans="1:6" x14ac:dyDescent="0.25">
      <c r="B19" s="1" t="s">
        <v>30</v>
      </c>
      <c r="C19" s="8">
        <v>45596</v>
      </c>
      <c r="D19" s="1" t="s">
        <v>6</v>
      </c>
      <c r="E19" s="8">
        <v>45597</v>
      </c>
      <c r="F19" s="8">
        <v>45580</v>
      </c>
    </row>
    <row r="20" spans="1:6" x14ac:dyDescent="0.25">
      <c r="B20" s="1" t="s">
        <v>70</v>
      </c>
      <c r="C20" s="8" t="s">
        <v>67</v>
      </c>
      <c r="D20" s="1" t="s">
        <v>68</v>
      </c>
      <c r="E20" s="8">
        <v>45580</v>
      </c>
      <c r="F20" s="8" t="s">
        <v>91</v>
      </c>
    </row>
    <row r="21" spans="1:6" x14ac:dyDescent="0.25">
      <c r="B21" s="1" t="s">
        <v>71</v>
      </c>
      <c r="C21" s="8" t="s">
        <v>67</v>
      </c>
      <c r="D21" s="1" t="s">
        <v>68</v>
      </c>
      <c r="E21" s="8">
        <v>45597</v>
      </c>
      <c r="F21" s="8" t="s">
        <v>91</v>
      </c>
    </row>
    <row r="22" spans="1:6" ht="15.75" thickBot="1" x14ac:dyDescent="0.3">
      <c r="A22" s="3"/>
    </row>
    <row r="23" spans="1:6" ht="20.25" thickTop="1" thickBot="1" x14ac:dyDescent="0.35">
      <c r="A23" s="31" t="s">
        <v>17</v>
      </c>
      <c r="B23" s="31"/>
      <c r="C23" s="31"/>
      <c r="D23" s="31"/>
      <c r="E23" s="31"/>
      <c r="F23" s="31"/>
    </row>
    <row r="24" spans="1:6" ht="15.75" thickTop="1" x14ac:dyDescent="0.25"/>
    <row r="25" spans="1:6" ht="15.75" x14ac:dyDescent="0.25">
      <c r="A25" s="14" t="s">
        <v>9</v>
      </c>
      <c r="B25" s="15" t="s">
        <v>33</v>
      </c>
      <c r="C25" s="16">
        <v>45601</v>
      </c>
      <c r="D25" s="15" t="s">
        <v>5</v>
      </c>
      <c r="E25" s="16">
        <v>45611</v>
      </c>
      <c r="F25" s="16">
        <v>45597</v>
      </c>
    </row>
    <row r="26" spans="1:6" x14ac:dyDescent="0.25">
      <c r="B26" s="1" t="s">
        <v>35</v>
      </c>
      <c r="C26" s="8">
        <v>45615</v>
      </c>
      <c r="D26" s="1" t="s">
        <v>5</v>
      </c>
      <c r="E26" s="8">
        <v>45625</v>
      </c>
      <c r="F26" s="8">
        <v>45611</v>
      </c>
    </row>
    <row r="27" spans="1:6" x14ac:dyDescent="0.25">
      <c r="B27" s="1" t="s">
        <v>34</v>
      </c>
      <c r="C27" s="8">
        <v>45626</v>
      </c>
      <c r="D27" s="1" t="s">
        <v>6</v>
      </c>
      <c r="E27" s="8">
        <f>C27+1</f>
        <v>45627</v>
      </c>
      <c r="F27" s="8">
        <v>45608</v>
      </c>
    </row>
    <row r="28" spans="1:6" x14ac:dyDescent="0.25">
      <c r="B28" s="1" t="s">
        <v>72</v>
      </c>
      <c r="C28" s="8" t="s">
        <v>67</v>
      </c>
      <c r="D28" s="1" t="s">
        <v>68</v>
      </c>
      <c r="E28" s="8">
        <v>45611</v>
      </c>
      <c r="F28" s="8" t="s">
        <v>91</v>
      </c>
    </row>
    <row r="29" spans="1:6" x14ac:dyDescent="0.25">
      <c r="B29" s="1" t="s">
        <v>73</v>
      </c>
      <c r="C29" s="8" t="s">
        <v>67</v>
      </c>
      <c r="D29" s="1" t="s">
        <v>68</v>
      </c>
      <c r="E29" s="8">
        <v>45628</v>
      </c>
      <c r="F29" s="8" t="s">
        <v>91</v>
      </c>
    </row>
    <row r="30" spans="1:6" ht="15.75" thickBot="1" x14ac:dyDescent="0.3">
      <c r="A30" s="3"/>
    </row>
    <row r="31" spans="1:6" ht="20.25" thickTop="1" thickBot="1" x14ac:dyDescent="0.35">
      <c r="A31" s="31" t="s">
        <v>18</v>
      </c>
      <c r="B31" s="31"/>
      <c r="C31" s="31"/>
      <c r="D31" s="31"/>
      <c r="E31" s="31"/>
      <c r="F31" s="31"/>
    </row>
    <row r="32" spans="1:6" ht="15.75" thickTop="1" x14ac:dyDescent="0.25"/>
    <row r="33" spans="1:6" ht="15.75" x14ac:dyDescent="0.25">
      <c r="A33" s="14" t="s">
        <v>9</v>
      </c>
      <c r="B33" s="15" t="s">
        <v>36</v>
      </c>
      <c r="C33" s="16">
        <v>45629</v>
      </c>
      <c r="D33" s="15" t="s">
        <v>5</v>
      </c>
      <c r="E33" s="16">
        <f>C33+10</f>
        <v>45639</v>
      </c>
      <c r="F33" s="16">
        <v>45623</v>
      </c>
    </row>
    <row r="34" spans="1:6" x14ac:dyDescent="0.25">
      <c r="B34" s="1" t="s">
        <v>37</v>
      </c>
      <c r="C34" s="8">
        <v>45643</v>
      </c>
      <c r="D34" s="1" t="s">
        <v>5</v>
      </c>
      <c r="E34" s="8">
        <f>C34+10</f>
        <v>45653</v>
      </c>
      <c r="F34" s="8">
        <v>45639</v>
      </c>
    </row>
    <row r="35" spans="1:6" x14ac:dyDescent="0.25">
      <c r="A35" s="17" t="s">
        <v>7</v>
      </c>
      <c r="B35" s="20" t="s">
        <v>39</v>
      </c>
      <c r="C35" s="21">
        <v>45657</v>
      </c>
      <c r="D35" s="20" t="s">
        <v>5</v>
      </c>
      <c r="E35" s="21">
        <f>C35+10</f>
        <v>45667</v>
      </c>
      <c r="F35" s="8">
        <v>45645</v>
      </c>
    </row>
    <row r="36" spans="1:6" x14ac:dyDescent="0.25">
      <c r="B36" s="1" t="s">
        <v>38</v>
      </c>
      <c r="C36" s="8">
        <v>45657</v>
      </c>
      <c r="D36" s="1" t="s">
        <v>6</v>
      </c>
      <c r="E36" s="8">
        <v>44927</v>
      </c>
      <c r="F36" s="8">
        <v>45638</v>
      </c>
    </row>
    <row r="37" spans="1:6" x14ac:dyDescent="0.25">
      <c r="B37" s="1" t="s">
        <v>74</v>
      </c>
      <c r="C37" s="8" t="s">
        <v>67</v>
      </c>
      <c r="D37" s="1" t="s">
        <v>68</v>
      </c>
      <c r="E37" s="8">
        <v>45642</v>
      </c>
      <c r="F37" s="8" t="s">
        <v>91</v>
      </c>
    </row>
    <row r="38" spans="1:6" ht="15.75" thickBot="1" x14ac:dyDescent="0.3">
      <c r="A38" s="3"/>
    </row>
    <row r="39" spans="1:6" ht="20.25" thickTop="1" thickBot="1" x14ac:dyDescent="0.35">
      <c r="A39" s="31" t="s">
        <v>19</v>
      </c>
      <c r="B39" s="31"/>
      <c r="C39" s="31"/>
      <c r="D39" s="31"/>
      <c r="E39" s="31"/>
      <c r="F39" s="31"/>
    </row>
    <row r="40" spans="1:6" ht="15.75" thickTop="1" x14ac:dyDescent="0.25"/>
    <row r="41" spans="1:6" ht="15.75" x14ac:dyDescent="0.25">
      <c r="A41" s="14" t="s">
        <v>9</v>
      </c>
      <c r="B41" s="15" t="s">
        <v>40</v>
      </c>
      <c r="C41" s="16">
        <v>45671</v>
      </c>
      <c r="D41" s="15" t="s">
        <v>5</v>
      </c>
      <c r="E41" s="16">
        <f>C41+10</f>
        <v>45681</v>
      </c>
      <c r="F41" s="16">
        <v>45666</v>
      </c>
    </row>
    <row r="42" spans="1:6" x14ac:dyDescent="0.25">
      <c r="B42" s="1" t="s">
        <v>41</v>
      </c>
      <c r="C42" s="8">
        <v>45685</v>
      </c>
      <c r="D42" s="1" t="s">
        <v>5</v>
      </c>
      <c r="E42" s="8">
        <f>C42+10</f>
        <v>45695</v>
      </c>
      <c r="F42" s="8">
        <v>45681</v>
      </c>
    </row>
    <row r="43" spans="1:6" x14ac:dyDescent="0.25">
      <c r="B43" s="1" t="s">
        <v>42</v>
      </c>
      <c r="C43" s="8">
        <v>45688</v>
      </c>
      <c r="D43" s="1" t="s">
        <v>6</v>
      </c>
      <c r="E43" s="8">
        <f>C43+1</f>
        <v>45689</v>
      </c>
      <c r="F43" s="8">
        <v>45667</v>
      </c>
    </row>
    <row r="44" spans="1:6" x14ac:dyDescent="0.25">
      <c r="A44" s="17"/>
      <c r="B44" s="1" t="s">
        <v>75</v>
      </c>
      <c r="C44" s="8" t="s">
        <v>67</v>
      </c>
      <c r="D44" s="1" t="s">
        <v>68</v>
      </c>
      <c r="E44" s="19">
        <v>45672</v>
      </c>
      <c r="F44" s="8" t="s">
        <v>91</v>
      </c>
    </row>
    <row r="45" spans="1:6" x14ac:dyDescent="0.25">
      <c r="A45" s="17"/>
      <c r="B45" s="1" t="s">
        <v>76</v>
      </c>
      <c r="C45" s="8" t="s">
        <v>67</v>
      </c>
      <c r="D45" s="1" t="s">
        <v>68</v>
      </c>
      <c r="E45" s="19">
        <v>45691</v>
      </c>
      <c r="F45" s="8" t="s">
        <v>91</v>
      </c>
    </row>
    <row r="46" spans="1:6" ht="15.75" thickBot="1" x14ac:dyDescent="0.3">
      <c r="A46" s="3"/>
    </row>
    <row r="47" spans="1:6" ht="20.25" thickTop="1" thickBot="1" x14ac:dyDescent="0.35">
      <c r="A47" s="31" t="s">
        <v>20</v>
      </c>
      <c r="B47" s="31"/>
      <c r="C47" s="31"/>
      <c r="D47" s="31"/>
      <c r="E47" s="31"/>
      <c r="F47" s="31"/>
    </row>
    <row r="48" spans="1:6" ht="15.75" thickTop="1" x14ac:dyDescent="0.25"/>
    <row r="49" spans="1:6" ht="15.75" x14ac:dyDescent="0.25">
      <c r="A49" s="14" t="s">
        <v>9</v>
      </c>
      <c r="B49" s="15" t="s">
        <v>44</v>
      </c>
      <c r="C49" s="16">
        <v>45699</v>
      </c>
      <c r="D49" s="15" t="s">
        <v>5</v>
      </c>
      <c r="E49" s="16">
        <f>C49+10</f>
        <v>45709</v>
      </c>
      <c r="F49" s="16">
        <v>45699</v>
      </c>
    </row>
    <row r="50" spans="1:6" x14ac:dyDescent="0.25">
      <c r="B50" s="1" t="s">
        <v>65</v>
      </c>
      <c r="C50" s="8">
        <v>45713</v>
      </c>
      <c r="D50" s="1" t="s">
        <v>5</v>
      </c>
      <c r="E50" s="8">
        <f>C50+10</f>
        <v>45723</v>
      </c>
      <c r="F50" s="8">
        <v>45709</v>
      </c>
    </row>
    <row r="51" spans="1:6" x14ac:dyDescent="0.25">
      <c r="B51" s="1" t="s">
        <v>43</v>
      </c>
      <c r="C51" s="8">
        <v>45716</v>
      </c>
      <c r="D51" s="1" t="s">
        <v>6</v>
      </c>
      <c r="E51" s="8">
        <f>C51+1</f>
        <v>45717</v>
      </c>
      <c r="F51" s="8">
        <v>45702</v>
      </c>
    </row>
    <row r="52" spans="1:6" x14ac:dyDescent="0.25">
      <c r="B52" s="1" t="s">
        <v>77</v>
      </c>
      <c r="C52" s="8" t="s">
        <v>67</v>
      </c>
      <c r="D52" s="1" t="s">
        <v>68</v>
      </c>
      <c r="E52" s="8">
        <v>45705</v>
      </c>
      <c r="F52" s="8" t="s">
        <v>91</v>
      </c>
    </row>
    <row r="53" spans="1:6" x14ac:dyDescent="0.25">
      <c r="B53" s="1" t="s">
        <v>78</v>
      </c>
      <c r="C53" s="8" t="s">
        <v>67</v>
      </c>
      <c r="D53" s="1" t="s">
        <v>68</v>
      </c>
      <c r="E53" s="8">
        <v>45719</v>
      </c>
      <c r="F53" s="8" t="s">
        <v>91</v>
      </c>
    </row>
    <row r="54" spans="1:6" ht="15.75" thickBot="1" x14ac:dyDescent="0.3">
      <c r="A54" s="3"/>
      <c r="B54" s="3"/>
      <c r="C54" s="3"/>
      <c r="D54" s="28"/>
      <c r="E54" s="3"/>
      <c r="F54" s="28"/>
    </row>
    <row r="55" spans="1:6" ht="20.25" thickTop="1" thickBot="1" x14ac:dyDescent="0.35">
      <c r="A55" s="31" t="s">
        <v>21</v>
      </c>
      <c r="B55" s="31"/>
      <c r="C55" s="31"/>
      <c r="D55" s="31"/>
      <c r="E55" s="31"/>
      <c r="F55" s="31"/>
    </row>
    <row r="56" spans="1:6" ht="15.75" thickTop="1" x14ac:dyDescent="0.25">
      <c r="C56" s="1"/>
      <c r="D56" s="8"/>
      <c r="E56" s="1"/>
    </row>
    <row r="57" spans="1:6" ht="15.75" x14ac:dyDescent="0.25">
      <c r="A57" s="14" t="s">
        <v>9</v>
      </c>
      <c r="B57" s="15" t="s">
        <v>45</v>
      </c>
      <c r="C57" s="16">
        <v>45727</v>
      </c>
      <c r="D57" s="15" t="s">
        <v>5</v>
      </c>
      <c r="E57" s="16">
        <f>C57+10</f>
        <v>45737</v>
      </c>
      <c r="F57" s="16">
        <v>45723</v>
      </c>
    </row>
    <row r="58" spans="1:6" x14ac:dyDescent="0.25">
      <c r="B58" s="1" t="s">
        <v>46</v>
      </c>
      <c r="C58" s="8">
        <v>45741</v>
      </c>
      <c r="D58" s="1" t="s">
        <v>5</v>
      </c>
      <c r="E58" s="8">
        <f>C58+10</f>
        <v>45751</v>
      </c>
      <c r="F58" s="8">
        <v>45737</v>
      </c>
    </row>
    <row r="59" spans="1:6" x14ac:dyDescent="0.25">
      <c r="B59" s="1" t="s">
        <v>47</v>
      </c>
      <c r="C59" s="8">
        <v>45747</v>
      </c>
      <c r="D59" s="1" t="s">
        <v>6</v>
      </c>
      <c r="E59" s="8">
        <f>C59+1</f>
        <v>45748</v>
      </c>
      <c r="F59" s="8">
        <v>45730</v>
      </c>
    </row>
    <row r="60" spans="1:6" x14ac:dyDescent="0.25">
      <c r="B60" s="1" t="s">
        <v>79</v>
      </c>
      <c r="C60" s="8" t="s">
        <v>67</v>
      </c>
      <c r="D60" s="1" t="s">
        <v>68</v>
      </c>
      <c r="E60" s="8">
        <v>45733</v>
      </c>
      <c r="F60" s="8" t="s">
        <v>91</v>
      </c>
    </row>
    <row r="61" spans="1:6" x14ac:dyDescent="0.25">
      <c r="B61" s="1" t="s">
        <v>80</v>
      </c>
      <c r="C61" s="8" t="s">
        <v>67</v>
      </c>
      <c r="D61" s="1" t="s">
        <v>68</v>
      </c>
      <c r="E61" s="19">
        <v>45748</v>
      </c>
      <c r="F61" s="8" t="s">
        <v>91</v>
      </c>
    </row>
    <row r="62" spans="1:6" ht="15.75" thickBot="1" x14ac:dyDescent="0.3">
      <c r="A62" s="3"/>
      <c r="C62" s="1"/>
      <c r="D62" s="8"/>
      <c r="E62" s="1"/>
    </row>
    <row r="63" spans="1:6" ht="20.25" thickTop="1" thickBot="1" x14ac:dyDescent="0.35">
      <c r="A63" s="31" t="s">
        <v>22</v>
      </c>
      <c r="B63" s="31"/>
      <c r="C63" s="31"/>
      <c r="D63" s="31"/>
      <c r="E63" s="31"/>
      <c r="F63" s="31"/>
    </row>
    <row r="64" spans="1:6" ht="15.75" thickTop="1" x14ac:dyDescent="0.25">
      <c r="C64" s="1"/>
      <c r="D64" s="8"/>
      <c r="E64" s="1"/>
    </row>
    <row r="65" spans="1:6" ht="15.75" x14ac:dyDescent="0.25">
      <c r="A65" s="14" t="s">
        <v>9</v>
      </c>
      <c r="B65" s="15" t="s">
        <v>48</v>
      </c>
      <c r="C65" s="16">
        <v>45755</v>
      </c>
      <c r="D65" s="15" t="s">
        <v>5</v>
      </c>
      <c r="E65" s="16">
        <f>C65+10</f>
        <v>45765</v>
      </c>
      <c r="F65" s="16">
        <v>45751</v>
      </c>
    </row>
    <row r="66" spans="1:6" x14ac:dyDescent="0.25">
      <c r="B66" s="1" t="s">
        <v>49</v>
      </c>
      <c r="C66" s="8">
        <v>45769</v>
      </c>
      <c r="D66" s="1" t="s">
        <v>5</v>
      </c>
      <c r="E66" s="8">
        <f>C66+10</f>
        <v>45779</v>
      </c>
      <c r="F66" s="8">
        <v>45769</v>
      </c>
    </row>
    <row r="67" spans="1:6" x14ac:dyDescent="0.25">
      <c r="B67" s="1" t="s">
        <v>50</v>
      </c>
      <c r="C67" s="8">
        <v>45777</v>
      </c>
      <c r="D67" s="1" t="s">
        <v>6</v>
      </c>
      <c r="E67" s="8">
        <f>C67+1</f>
        <v>45778</v>
      </c>
      <c r="F67" s="8">
        <v>45762</v>
      </c>
    </row>
    <row r="68" spans="1:6" x14ac:dyDescent="0.25">
      <c r="B68" s="1" t="s">
        <v>81</v>
      </c>
      <c r="C68" s="8" t="s">
        <v>67</v>
      </c>
      <c r="D68" s="1" t="s">
        <v>68</v>
      </c>
      <c r="E68" s="8">
        <v>45762</v>
      </c>
      <c r="F68" s="8" t="s">
        <v>91</v>
      </c>
    </row>
    <row r="69" spans="1:6" x14ac:dyDescent="0.25">
      <c r="B69" s="1" t="s">
        <v>82</v>
      </c>
      <c r="C69" s="8" t="s">
        <v>67</v>
      </c>
      <c r="D69" s="1" t="s">
        <v>68</v>
      </c>
      <c r="E69" s="8">
        <v>45778</v>
      </c>
      <c r="F69" s="8" t="s">
        <v>91</v>
      </c>
    </row>
    <row r="70" spans="1:6" ht="15.75" thickBot="1" x14ac:dyDescent="0.3">
      <c r="A70" s="3"/>
      <c r="C70" s="1"/>
      <c r="D70" s="8"/>
      <c r="E70" s="1"/>
    </row>
    <row r="71" spans="1:6" ht="20.25" thickTop="1" thickBot="1" x14ac:dyDescent="0.35">
      <c r="A71" s="31" t="s">
        <v>23</v>
      </c>
      <c r="B71" s="31"/>
      <c r="C71" s="31"/>
      <c r="D71" s="31"/>
      <c r="E71" s="31"/>
      <c r="F71" s="31"/>
    </row>
    <row r="72" spans="1:6" ht="15.75" thickTop="1" x14ac:dyDescent="0.25">
      <c r="C72" s="1"/>
      <c r="D72" s="8"/>
      <c r="E72" s="1"/>
    </row>
    <row r="73" spans="1:6" ht="15.75" x14ac:dyDescent="0.25">
      <c r="A73" s="14" t="s">
        <v>9</v>
      </c>
      <c r="B73" s="15" t="s">
        <v>51</v>
      </c>
      <c r="C73" s="16">
        <v>45783</v>
      </c>
      <c r="D73" s="15" t="s">
        <v>5</v>
      </c>
      <c r="E73" s="16">
        <f>C73+10</f>
        <v>45793</v>
      </c>
      <c r="F73" s="16">
        <v>45779</v>
      </c>
    </row>
    <row r="74" spans="1:6" x14ac:dyDescent="0.25">
      <c r="B74" s="1" t="s">
        <v>52</v>
      </c>
      <c r="C74" s="8">
        <v>45797</v>
      </c>
      <c r="D74" s="1" t="s">
        <v>5</v>
      </c>
      <c r="E74" s="8">
        <f>C74+10</f>
        <v>45807</v>
      </c>
      <c r="F74" s="8">
        <v>45793</v>
      </c>
    </row>
    <row r="75" spans="1:6" x14ac:dyDescent="0.25">
      <c r="B75" s="1" t="s">
        <v>53</v>
      </c>
      <c r="C75" s="8">
        <v>45808</v>
      </c>
      <c r="D75" s="1" t="s">
        <v>6</v>
      </c>
      <c r="E75" s="8">
        <f>C75+1</f>
        <v>45809</v>
      </c>
      <c r="F75" s="8">
        <v>45791</v>
      </c>
    </row>
    <row r="76" spans="1:6" x14ac:dyDescent="0.25">
      <c r="B76" s="1" t="s">
        <v>83</v>
      </c>
      <c r="C76" s="8" t="s">
        <v>67</v>
      </c>
      <c r="D76" s="1" t="s">
        <v>68</v>
      </c>
      <c r="E76" s="8">
        <v>45792</v>
      </c>
      <c r="F76" s="8" t="s">
        <v>91</v>
      </c>
    </row>
    <row r="77" spans="1:6" x14ac:dyDescent="0.25">
      <c r="B77" s="1" t="s">
        <v>84</v>
      </c>
      <c r="C77" s="8" t="s">
        <v>67</v>
      </c>
      <c r="D77" s="1" t="s">
        <v>68</v>
      </c>
      <c r="E77" s="8">
        <v>45810</v>
      </c>
      <c r="F77" s="8" t="s">
        <v>91</v>
      </c>
    </row>
    <row r="78" spans="1:6" ht="15.75" thickBot="1" x14ac:dyDescent="0.3">
      <c r="A78" s="3"/>
      <c r="C78" s="1"/>
      <c r="D78" s="8"/>
      <c r="E78" s="1"/>
    </row>
    <row r="79" spans="1:6" ht="20.25" thickTop="1" thickBot="1" x14ac:dyDescent="0.35">
      <c r="A79" s="31" t="s">
        <v>24</v>
      </c>
      <c r="B79" s="31"/>
      <c r="C79" s="31"/>
      <c r="D79" s="31"/>
      <c r="E79" s="31"/>
      <c r="F79" s="31"/>
    </row>
    <row r="80" spans="1:6" ht="15.75" thickTop="1" x14ac:dyDescent="0.25">
      <c r="C80" s="1"/>
      <c r="D80" s="8"/>
      <c r="E80" s="1"/>
    </row>
    <row r="81" spans="1:6" ht="15.75" x14ac:dyDescent="0.25">
      <c r="A81" s="14" t="s">
        <v>9</v>
      </c>
      <c r="B81" s="15" t="s">
        <v>54</v>
      </c>
      <c r="C81" s="16">
        <v>45811</v>
      </c>
      <c r="D81" s="15" t="s">
        <v>5</v>
      </c>
      <c r="E81" s="16">
        <f>C81+10</f>
        <v>45821</v>
      </c>
      <c r="F81" s="16">
        <v>45807</v>
      </c>
    </row>
    <row r="82" spans="1:6" x14ac:dyDescent="0.25">
      <c r="B82" s="1" t="s">
        <v>55</v>
      </c>
      <c r="C82" s="8">
        <v>45825</v>
      </c>
      <c r="D82" s="1" t="s">
        <v>5</v>
      </c>
      <c r="E82" s="8">
        <f>C82+10</f>
        <v>45835</v>
      </c>
      <c r="F82" s="8">
        <v>45821</v>
      </c>
    </row>
    <row r="83" spans="1:6" x14ac:dyDescent="0.25">
      <c r="B83" s="1" t="s">
        <v>56</v>
      </c>
      <c r="C83" s="8">
        <v>45838</v>
      </c>
      <c r="D83" s="1" t="s">
        <v>6</v>
      </c>
      <c r="E83" s="8">
        <f>C83+1</f>
        <v>45839</v>
      </c>
      <c r="F83" s="8">
        <v>45820</v>
      </c>
    </row>
    <row r="84" spans="1:6" x14ac:dyDescent="0.25">
      <c r="B84" s="1" t="s">
        <v>85</v>
      </c>
      <c r="C84" s="8" t="s">
        <v>67</v>
      </c>
      <c r="D84" s="1" t="s">
        <v>68</v>
      </c>
      <c r="E84" s="8">
        <v>45824</v>
      </c>
      <c r="F84" s="8" t="s">
        <v>91</v>
      </c>
    </row>
    <row r="85" spans="1:6" x14ac:dyDescent="0.25">
      <c r="B85" s="1" t="s">
        <v>86</v>
      </c>
      <c r="C85" s="8" t="s">
        <v>67</v>
      </c>
      <c r="D85" s="1" t="s">
        <v>68</v>
      </c>
      <c r="E85" s="8">
        <v>45839</v>
      </c>
      <c r="F85" s="8" t="s">
        <v>91</v>
      </c>
    </row>
    <row r="86" spans="1:6" ht="15.75" thickBot="1" x14ac:dyDescent="0.3">
      <c r="A86" s="3"/>
      <c r="C86" s="1"/>
      <c r="D86" s="8"/>
      <c r="E86" s="1"/>
    </row>
    <row r="87" spans="1:6" ht="20.25" thickTop="1" thickBot="1" x14ac:dyDescent="0.35">
      <c r="A87" s="31" t="s">
        <v>25</v>
      </c>
      <c r="B87" s="31"/>
      <c r="C87" s="31"/>
      <c r="D87" s="31"/>
      <c r="E87" s="31"/>
      <c r="F87" s="31"/>
    </row>
    <row r="88" spans="1:6" ht="15.75" thickTop="1" x14ac:dyDescent="0.25">
      <c r="C88" s="1"/>
      <c r="D88" s="8"/>
      <c r="E88" s="1"/>
    </row>
    <row r="89" spans="1:6" ht="15.75" x14ac:dyDescent="0.25">
      <c r="A89" s="14" t="s">
        <v>9</v>
      </c>
      <c r="B89" s="15" t="s">
        <v>57</v>
      </c>
      <c r="C89" s="16">
        <v>45839</v>
      </c>
      <c r="D89" s="15" t="s">
        <v>5</v>
      </c>
      <c r="E89" s="16">
        <f>C89+10</f>
        <v>45849</v>
      </c>
      <c r="F89" s="16">
        <v>45835</v>
      </c>
    </row>
    <row r="90" spans="1:6" x14ac:dyDescent="0.25">
      <c r="B90" s="1" t="s">
        <v>58</v>
      </c>
      <c r="C90" s="8">
        <v>45853</v>
      </c>
      <c r="D90" s="1" t="s">
        <v>5</v>
      </c>
      <c r="E90" s="8">
        <f>C90+10</f>
        <v>45863</v>
      </c>
      <c r="F90" s="8">
        <v>45849</v>
      </c>
    </row>
    <row r="91" spans="1:6" x14ac:dyDescent="0.25">
      <c r="B91" s="1" t="s">
        <v>59</v>
      </c>
      <c r="C91" s="8">
        <v>45869</v>
      </c>
      <c r="D91" s="1" t="s">
        <v>6</v>
      </c>
      <c r="E91" s="8">
        <f>C91+1</f>
        <v>45870</v>
      </c>
      <c r="F91" s="8">
        <v>45853</v>
      </c>
    </row>
    <row r="92" spans="1:6" x14ac:dyDescent="0.25">
      <c r="A92" s="17" t="s">
        <v>7</v>
      </c>
      <c r="B92" s="17" t="s">
        <v>60</v>
      </c>
      <c r="C92" s="18">
        <v>45867</v>
      </c>
      <c r="D92" s="17" t="s">
        <v>5</v>
      </c>
      <c r="E92" s="18">
        <f>C92+10</f>
        <v>45877</v>
      </c>
      <c r="F92" s="8">
        <v>45863</v>
      </c>
    </row>
    <row r="93" spans="1:6" x14ac:dyDescent="0.25">
      <c r="A93" s="17"/>
      <c r="B93" s="1" t="s">
        <v>87</v>
      </c>
      <c r="C93" s="8" t="s">
        <v>67</v>
      </c>
      <c r="D93" s="1" t="s">
        <v>68</v>
      </c>
      <c r="E93" s="19">
        <v>45853</v>
      </c>
      <c r="F93" s="8" t="s">
        <v>91</v>
      </c>
    </row>
    <row r="94" spans="1:6" x14ac:dyDescent="0.25">
      <c r="A94" s="17"/>
      <c r="B94" s="1" t="s">
        <v>88</v>
      </c>
      <c r="C94" s="8" t="s">
        <v>67</v>
      </c>
      <c r="D94" s="1" t="s">
        <v>68</v>
      </c>
      <c r="E94" s="19">
        <v>45870</v>
      </c>
      <c r="F94" s="8" t="s">
        <v>91</v>
      </c>
    </row>
    <row r="95" spans="1:6" ht="15.75" thickBot="1" x14ac:dyDescent="0.3">
      <c r="A95" s="3"/>
      <c r="C95" s="1"/>
      <c r="D95" s="8"/>
      <c r="E95" s="1"/>
    </row>
    <row r="96" spans="1:6" ht="20.25" thickTop="1" thickBot="1" x14ac:dyDescent="0.35">
      <c r="A96" s="31" t="s">
        <v>26</v>
      </c>
      <c r="B96" s="31"/>
      <c r="C96" s="31"/>
      <c r="D96" s="31"/>
      <c r="E96" s="31"/>
      <c r="F96" s="31"/>
    </row>
    <row r="97" spans="1:6" ht="15.75" thickTop="1" x14ac:dyDescent="0.25">
      <c r="C97" s="1"/>
      <c r="D97" s="8"/>
      <c r="E97" s="1"/>
    </row>
    <row r="98" spans="1:6" ht="15.75" x14ac:dyDescent="0.25">
      <c r="A98" s="14" t="s">
        <v>9</v>
      </c>
      <c r="B98" s="15" t="s">
        <v>61</v>
      </c>
      <c r="C98" s="16">
        <v>45881</v>
      </c>
      <c r="D98" s="15" t="s">
        <v>5</v>
      </c>
      <c r="E98" s="16">
        <f>C98+10</f>
        <v>45891</v>
      </c>
      <c r="F98" s="16">
        <v>45877</v>
      </c>
    </row>
    <row r="99" spans="1:6" x14ac:dyDescent="0.25">
      <c r="B99" s="1" t="s">
        <v>62</v>
      </c>
      <c r="C99" s="8">
        <v>45895</v>
      </c>
      <c r="D99" s="1" t="s">
        <v>5</v>
      </c>
      <c r="E99" s="8">
        <f>C99+10</f>
        <v>45905</v>
      </c>
      <c r="F99" s="8">
        <v>45891</v>
      </c>
    </row>
    <row r="100" spans="1:6" x14ac:dyDescent="0.25">
      <c r="B100" s="1" t="s">
        <v>63</v>
      </c>
      <c r="C100" s="8">
        <v>45900</v>
      </c>
      <c r="D100" s="1" t="s">
        <v>6</v>
      </c>
      <c r="E100" s="8">
        <f>C100+1</f>
        <v>45901</v>
      </c>
      <c r="F100" s="8">
        <v>45883</v>
      </c>
    </row>
    <row r="101" spans="1:6" x14ac:dyDescent="0.25">
      <c r="A101" s="17" t="s">
        <v>7</v>
      </c>
      <c r="B101" s="17" t="s">
        <v>64</v>
      </c>
      <c r="C101" s="18">
        <v>45900</v>
      </c>
      <c r="D101" s="17" t="s">
        <v>5</v>
      </c>
      <c r="E101" s="21">
        <f>C101+10</f>
        <v>45910</v>
      </c>
      <c r="F101" s="18" t="s">
        <v>91</v>
      </c>
    </row>
    <row r="102" spans="1:6" x14ac:dyDescent="0.25">
      <c r="A102" s="17"/>
      <c r="B102" s="1" t="s">
        <v>89</v>
      </c>
      <c r="C102" s="8" t="s">
        <v>67</v>
      </c>
      <c r="D102" s="1" t="s">
        <v>68</v>
      </c>
      <c r="E102" s="8">
        <v>45884</v>
      </c>
      <c r="F102" s="8" t="s">
        <v>91</v>
      </c>
    </row>
    <row r="103" spans="1:6" x14ac:dyDescent="0.25">
      <c r="A103" s="17"/>
      <c r="B103" s="1" t="s">
        <v>90</v>
      </c>
      <c r="C103" s="8" t="s">
        <v>67</v>
      </c>
      <c r="D103" s="1" t="s">
        <v>68</v>
      </c>
      <c r="E103" s="8">
        <v>45902</v>
      </c>
      <c r="F103" s="8" t="s">
        <v>91</v>
      </c>
    </row>
  </sheetData>
  <mergeCells count="15">
    <mergeCell ref="A87:F87"/>
    <mergeCell ref="A96:F96"/>
    <mergeCell ref="A1:F1"/>
    <mergeCell ref="A2:F2"/>
    <mergeCell ref="A3:F3"/>
    <mergeCell ref="A71:F71"/>
    <mergeCell ref="A63:F63"/>
    <mergeCell ref="A55:F55"/>
    <mergeCell ref="A47:F47"/>
    <mergeCell ref="A39:F39"/>
    <mergeCell ref="A31:F31"/>
    <mergeCell ref="A23:F23"/>
    <mergeCell ref="A79:F79"/>
    <mergeCell ref="A15:F15"/>
    <mergeCell ref="A7:F7"/>
  </mergeCells>
  <pageMargins left="0.7" right="0.7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zoomScale="115" zoomScaleNormal="115" workbookViewId="0">
      <pane ySplit="5" topLeftCell="A36" activePane="bottomLeft" state="frozen"/>
      <selection pane="bottomLeft" activeCell="E37" sqref="E37"/>
    </sheetView>
  </sheetViews>
  <sheetFormatPr defaultRowHeight="15" x14ac:dyDescent="0.25"/>
  <cols>
    <col min="1" max="1" width="2.7109375" style="1" customWidth="1"/>
    <col min="2" max="2" width="17.7109375" style="1" customWidth="1"/>
    <col min="3" max="3" width="15.7109375" style="8" customWidth="1"/>
    <col min="4" max="4" width="15.7109375" style="1" customWidth="1"/>
    <col min="5" max="6" width="15.7109375" style="8" customWidth="1"/>
    <col min="7" max="7" width="6.85546875" customWidth="1"/>
    <col min="8" max="8" width="2.7109375" style="1" customWidth="1"/>
    <col min="9" max="9" width="17.7109375" style="1" customWidth="1"/>
    <col min="10" max="10" width="15.7109375" style="8" customWidth="1"/>
    <col min="11" max="11" width="15.7109375" style="1" customWidth="1"/>
    <col min="12" max="13" width="15.7109375" style="8" customWidth="1"/>
  </cols>
  <sheetData>
    <row r="1" spans="1:13" ht="18.75" x14ac:dyDescent="0.3">
      <c r="A1" s="32" t="s">
        <v>13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18.75" x14ac:dyDescent="0.3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19.5" thickBot="1" x14ac:dyDescent="0.35">
      <c r="A3" s="33" t="s">
        <v>93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6.5" thickBot="1" x14ac:dyDescent="0.3">
      <c r="A4" s="22" t="s">
        <v>7</v>
      </c>
      <c r="B4" s="23" t="s">
        <v>8</v>
      </c>
      <c r="C4" s="24"/>
      <c r="D4" s="2"/>
      <c r="E4" s="6"/>
      <c r="F4" s="6"/>
      <c r="G4" s="9"/>
      <c r="H4" s="25" t="s">
        <v>9</v>
      </c>
      <c r="I4" s="26" t="s">
        <v>10</v>
      </c>
      <c r="J4" s="24"/>
      <c r="K4" s="27"/>
      <c r="L4" s="6"/>
      <c r="M4" s="6"/>
    </row>
    <row r="5" spans="1:13" s="12" customFormat="1" ht="35.25" thickBot="1" x14ac:dyDescent="0.35">
      <c r="A5" s="10"/>
      <c r="B5" s="10" t="s">
        <v>0</v>
      </c>
      <c r="C5" s="13" t="s">
        <v>1</v>
      </c>
      <c r="D5" s="10" t="s">
        <v>2</v>
      </c>
      <c r="E5" s="11" t="s">
        <v>3</v>
      </c>
      <c r="F5" s="13" t="s">
        <v>4</v>
      </c>
      <c r="G5" s="10"/>
      <c r="H5" s="10"/>
      <c r="I5" s="10" t="s">
        <v>0</v>
      </c>
      <c r="J5" s="13" t="s">
        <v>1</v>
      </c>
      <c r="K5" s="10" t="s">
        <v>2</v>
      </c>
      <c r="L5" s="11" t="s">
        <v>3</v>
      </c>
      <c r="M5" s="13" t="s">
        <v>4</v>
      </c>
    </row>
    <row r="6" spans="1:13" ht="15.75" thickBot="1" x14ac:dyDescent="0.3">
      <c r="A6" s="5"/>
      <c r="B6" s="5"/>
      <c r="C6" s="7"/>
      <c r="D6" s="5"/>
      <c r="E6" s="7"/>
      <c r="F6" s="7"/>
      <c r="H6" s="5"/>
      <c r="I6" s="5"/>
      <c r="J6" s="7"/>
      <c r="K6" s="5"/>
      <c r="L6" s="7"/>
      <c r="M6" s="7"/>
    </row>
    <row r="7" spans="1:13" ht="20.25" thickTop="1" thickBot="1" x14ac:dyDescent="0.35">
      <c r="A7" s="3"/>
      <c r="B7" s="31" t="s">
        <v>154</v>
      </c>
      <c r="C7" s="34"/>
      <c r="D7" s="34"/>
      <c r="E7" s="34"/>
      <c r="F7" s="34"/>
      <c r="H7" s="4"/>
      <c r="I7" s="31" t="s">
        <v>160</v>
      </c>
      <c r="J7" s="34"/>
      <c r="K7" s="34"/>
      <c r="L7" s="34"/>
      <c r="M7" s="34"/>
    </row>
    <row r="8" spans="1:13" ht="15.75" thickTop="1" x14ac:dyDescent="0.25"/>
    <row r="9" spans="1:13" ht="15.75" x14ac:dyDescent="0.25">
      <c r="A9" s="14" t="s">
        <v>9</v>
      </c>
      <c r="B9" s="15" t="s">
        <v>95</v>
      </c>
      <c r="C9" s="16">
        <v>45909</v>
      </c>
      <c r="D9" s="15" t="s">
        <v>5</v>
      </c>
      <c r="E9" s="16">
        <f>C9+10</f>
        <v>45919</v>
      </c>
      <c r="F9" s="16">
        <v>45905</v>
      </c>
      <c r="H9" s="14" t="s">
        <v>9</v>
      </c>
      <c r="I9" s="15" t="s">
        <v>122</v>
      </c>
      <c r="J9" s="16">
        <v>46091</v>
      </c>
      <c r="K9" s="15" t="s">
        <v>5</v>
      </c>
      <c r="L9" s="16">
        <f>J9+10</f>
        <v>46101</v>
      </c>
      <c r="M9" s="16">
        <v>46087</v>
      </c>
    </row>
    <row r="10" spans="1:13" x14ac:dyDescent="0.25">
      <c r="B10" s="1" t="s">
        <v>96</v>
      </c>
      <c r="C10" s="8">
        <v>45923</v>
      </c>
      <c r="D10" s="1" t="s">
        <v>5</v>
      </c>
      <c r="E10" s="19">
        <f>C10+10</f>
        <v>45933</v>
      </c>
      <c r="F10" s="8">
        <v>45919</v>
      </c>
      <c r="I10" s="1" t="s">
        <v>123</v>
      </c>
      <c r="J10" s="8">
        <v>46105</v>
      </c>
      <c r="K10" s="1" t="s">
        <v>5</v>
      </c>
      <c r="L10" s="19">
        <f>J10+10</f>
        <v>46115</v>
      </c>
      <c r="M10" s="8">
        <v>46101</v>
      </c>
    </row>
    <row r="11" spans="1:13" ht="15.75" customHeight="1" x14ac:dyDescent="0.25">
      <c r="B11" s="1" t="s">
        <v>94</v>
      </c>
      <c r="C11" s="8">
        <v>45930</v>
      </c>
      <c r="D11" s="1" t="s">
        <v>6</v>
      </c>
      <c r="E11" s="8">
        <f>C11+1</f>
        <v>45931</v>
      </c>
      <c r="F11" s="8">
        <v>45916</v>
      </c>
      <c r="I11" s="1" t="s">
        <v>124</v>
      </c>
      <c r="J11" s="8">
        <v>46112</v>
      </c>
      <c r="K11" s="1" t="s">
        <v>6</v>
      </c>
      <c r="L11" s="8">
        <f>J11+1</f>
        <v>46113</v>
      </c>
      <c r="M11" s="8">
        <v>46098</v>
      </c>
    </row>
    <row r="12" spans="1:13" ht="15.75" customHeight="1" x14ac:dyDescent="0.25">
      <c r="B12" s="1" t="s">
        <v>97</v>
      </c>
      <c r="C12" s="8" t="s">
        <v>67</v>
      </c>
      <c r="D12" s="1" t="s">
        <v>68</v>
      </c>
      <c r="E12" s="8">
        <v>45915</v>
      </c>
      <c r="F12" s="8" t="s">
        <v>91</v>
      </c>
      <c r="I12" s="1" t="s">
        <v>125</v>
      </c>
      <c r="J12" s="8" t="s">
        <v>67</v>
      </c>
      <c r="K12" s="1" t="s">
        <v>68</v>
      </c>
      <c r="L12" s="8">
        <v>46097</v>
      </c>
      <c r="M12" s="8" t="s">
        <v>91</v>
      </c>
    </row>
    <row r="13" spans="1:13" x14ac:dyDescent="0.25">
      <c r="B13" s="1" t="s">
        <v>98</v>
      </c>
      <c r="C13" s="8" t="s">
        <v>67</v>
      </c>
      <c r="D13" s="1" t="s">
        <v>68</v>
      </c>
      <c r="E13" s="8">
        <f>E11</f>
        <v>45931</v>
      </c>
      <c r="F13" s="8" t="s">
        <v>91</v>
      </c>
      <c r="H13" s="17" t="s">
        <v>12</v>
      </c>
      <c r="I13" s="1" t="s">
        <v>126</v>
      </c>
      <c r="J13" s="8" t="s">
        <v>67</v>
      </c>
      <c r="K13" s="1" t="s">
        <v>68</v>
      </c>
      <c r="L13" s="19">
        <f>L11</f>
        <v>46113</v>
      </c>
      <c r="M13" s="8" t="s">
        <v>91</v>
      </c>
    </row>
    <row r="14" spans="1:13" ht="15.75" thickBot="1" x14ac:dyDescent="0.3">
      <c r="A14" s="3"/>
    </row>
    <row r="15" spans="1:13" ht="20.25" thickTop="1" thickBot="1" x14ac:dyDescent="0.35">
      <c r="A15" s="3"/>
      <c r="B15" s="31" t="s">
        <v>155</v>
      </c>
      <c r="C15" s="34"/>
      <c r="D15" s="34"/>
      <c r="E15" s="34"/>
      <c r="F15" s="34"/>
      <c r="H15" s="4"/>
      <c r="I15" s="31" t="s">
        <v>161</v>
      </c>
      <c r="J15" s="34"/>
      <c r="K15" s="34"/>
      <c r="L15" s="34"/>
      <c r="M15" s="34"/>
    </row>
    <row r="16" spans="1:13" ht="15.75" thickTop="1" x14ac:dyDescent="0.25"/>
    <row r="17" spans="1:13" ht="15.75" x14ac:dyDescent="0.25">
      <c r="A17" s="14" t="s">
        <v>9</v>
      </c>
      <c r="B17" s="15" t="s">
        <v>99</v>
      </c>
      <c r="C17" s="16">
        <v>45937</v>
      </c>
      <c r="D17" s="15" t="s">
        <v>5</v>
      </c>
      <c r="E17" s="16">
        <f>C17+10</f>
        <v>45947</v>
      </c>
      <c r="F17" s="16">
        <v>45933</v>
      </c>
      <c r="H17" s="14" t="s">
        <v>9</v>
      </c>
      <c r="I17" s="15" t="s">
        <v>127</v>
      </c>
      <c r="J17" s="16">
        <v>46119</v>
      </c>
      <c r="K17" s="15" t="s">
        <v>5</v>
      </c>
      <c r="L17" s="16">
        <f>J17+10</f>
        <v>46129</v>
      </c>
      <c r="M17" s="16">
        <v>46115</v>
      </c>
    </row>
    <row r="18" spans="1:13" x14ac:dyDescent="0.25">
      <c r="B18" s="1" t="s">
        <v>100</v>
      </c>
      <c r="C18" s="8">
        <v>45951</v>
      </c>
      <c r="D18" s="1" t="s">
        <v>5</v>
      </c>
      <c r="E18" s="19">
        <f>C18+10</f>
        <v>45961</v>
      </c>
      <c r="F18" s="8">
        <v>45947</v>
      </c>
      <c r="I18" s="1" t="s">
        <v>128</v>
      </c>
      <c r="J18" s="8">
        <v>46133</v>
      </c>
      <c r="K18" s="1" t="s">
        <v>5</v>
      </c>
      <c r="L18" s="19">
        <f>J18+10</f>
        <v>46143</v>
      </c>
      <c r="M18" s="8">
        <v>46129</v>
      </c>
    </row>
    <row r="19" spans="1:13" x14ac:dyDescent="0.25">
      <c r="B19" s="1" t="s">
        <v>101</v>
      </c>
      <c r="C19" s="8">
        <v>45961</v>
      </c>
      <c r="D19" s="1" t="s">
        <v>6</v>
      </c>
      <c r="E19" s="8">
        <f>C19+3</f>
        <v>45964</v>
      </c>
      <c r="F19" s="8">
        <v>45944</v>
      </c>
      <c r="I19" s="1" t="s">
        <v>129</v>
      </c>
      <c r="J19" s="8">
        <v>46142</v>
      </c>
      <c r="K19" s="1" t="s">
        <v>6</v>
      </c>
      <c r="L19" s="8">
        <f>J19+1</f>
        <v>46143</v>
      </c>
      <c r="M19" s="8">
        <v>46126</v>
      </c>
    </row>
    <row r="20" spans="1:13" x14ac:dyDescent="0.25">
      <c r="B20" s="1" t="s">
        <v>102</v>
      </c>
      <c r="C20" s="8" t="s">
        <v>67</v>
      </c>
      <c r="D20" s="1" t="s">
        <v>68</v>
      </c>
      <c r="E20" s="8">
        <v>45945</v>
      </c>
      <c r="F20" s="8" t="s">
        <v>91</v>
      </c>
      <c r="I20" s="1" t="s">
        <v>130</v>
      </c>
      <c r="J20" s="8" t="s">
        <v>67</v>
      </c>
      <c r="K20" s="1" t="s">
        <v>68</v>
      </c>
      <c r="L20" s="8">
        <v>46127</v>
      </c>
      <c r="M20" s="8" t="s">
        <v>91</v>
      </c>
    </row>
    <row r="21" spans="1:13" x14ac:dyDescent="0.25">
      <c r="B21" s="1" t="s">
        <v>103</v>
      </c>
      <c r="C21" s="8" t="s">
        <v>67</v>
      </c>
      <c r="D21" s="1" t="s">
        <v>68</v>
      </c>
      <c r="E21" s="8">
        <f>E19</f>
        <v>45964</v>
      </c>
      <c r="F21" s="8" t="s">
        <v>91</v>
      </c>
      <c r="I21" s="1" t="s">
        <v>131</v>
      </c>
      <c r="J21" s="8" t="s">
        <v>67</v>
      </c>
      <c r="K21" s="1" t="s">
        <v>68</v>
      </c>
      <c r="L21" s="8">
        <f>L19</f>
        <v>46143</v>
      </c>
      <c r="M21" s="8" t="s">
        <v>91</v>
      </c>
    </row>
    <row r="22" spans="1:13" ht="15.75" thickBot="1" x14ac:dyDescent="0.3">
      <c r="A22" s="3"/>
    </row>
    <row r="23" spans="1:13" ht="20.25" thickTop="1" thickBot="1" x14ac:dyDescent="0.35">
      <c r="A23" s="3"/>
      <c r="B23" s="31" t="s">
        <v>156</v>
      </c>
      <c r="C23" s="34"/>
      <c r="D23" s="34"/>
      <c r="E23" s="34"/>
      <c r="F23" s="34"/>
      <c r="H23" s="4"/>
      <c r="I23" s="31" t="s">
        <v>162</v>
      </c>
      <c r="J23" s="34"/>
      <c r="K23" s="34"/>
      <c r="L23" s="34"/>
      <c r="M23" s="34"/>
    </row>
    <row r="24" spans="1:13" ht="15.75" thickTop="1" x14ac:dyDescent="0.25"/>
    <row r="25" spans="1:13" ht="15.75" x14ac:dyDescent="0.25">
      <c r="A25" s="14" t="s">
        <v>9</v>
      </c>
      <c r="B25" s="15" t="s">
        <v>104</v>
      </c>
      <c r="C25" s="16">
        <v>45965</v>
      </c>
      <c r="D25" s="15" t="s">
        <v>5</v>
      </c>
      <c r="E25" s="16">
        <f>C25+10</f>
        <v>45975</v>
      </c>
      <c r="F25" s="16">
        <v>45961</v>
      </c>
      <c r="H25" s="14" t="s">
        <v>9</v>
      </c>
      <c r="I25" s="15" t="s">
        <v>132</v>
      </c>
      <c r="J25" s="16">
        <v>46147</v>
      </c>
      <c r="K25" s="15" t="s">
        <v>5</v>
      </c>
      <c r="L25" s="16">
        <f>J25+10</f>
        <v>46157</v>
      </c>
      <c r="M25" s="16">
        <v>46143</v>
      </c>
    </row>
    <row r="26" spans="1:13" x14ac:dyDescent="0.25">
      <c r="B26" s="1" t="s">
        <v>105</v>
      </c>
      <c r="C26" s="8">
        <v>45979</v>
      </c>
      <c r="D26" s="1" t="s">
        <v>5</v>
      </c>
      <c r="E26" s="19">
        <f>C26+10</f>
        <v>45989</v>
      </c>
      <c r="F26" s="8">
        <v>45975</v>
      </c>
      <c r="I26" s="1" t="s">
        <v>133</v>
      </c>
      <c r="J26" s="8">
        <v>46161</v>
      </c>
      <c r="K26" s="1" t="s">
        <v>5</v>
      </c>
      <c r="L26" s="19">
        <f>J26+10</f>
        <v>46171</v>
      </c>
      <c r="M26" s="8">
        <v>46157</v>
      </c>
    </row>
    <row r="27" spans="1:13" x14ac:dyDescent="0.25">
      <c r="B27" s="1" t="s">
        <v>106</v>
      </c>
      <c r="C27" s="8">
        <v>45991</v>
      </c>
      <c r="D27" s="1" t="s">
        <v>6</v>
      </c>
      <c r="E27" s="8">
        <f>C27+1</f>
        <v>45992</v>
      </c>
      <c r="F27" s="8">
        <v>45972</v>
      </c>
      <c r="I27" s="1" t="s">
        <v>134</v>
      </c>
      <c r="J27" s="8">
        <v>46173</v>
      </c>
      <c r="K27" s="1" t="s">
        <v>6</v>
      </c>
      <c r="L27" s="8">
        <f>J27+1</f>
        <v>46174</v>
      </c>
      <c r="M27" s="8">
        <v>46156</v>
      </c>
    </row>
    <row r="28" spans="1:13" x14ac:dyDescent="0.25">
      <c r="B28" s="1" t="s">
        <v>166</v>
      </c>
      <c r="C28" s="8" t="s">
        <v>67</v>
      </c>
      <c r="D28" s="1" t="s">
        <v>68</v>
      </c>
      <c r="E28" s="8">
        <v>45978</v>
      </c>
      <c r="F28" s="8" t="s">
        <v>91</v>
      </c>
      <c r="I28" s="1" t="s">
        <v>135</v>
      </c>
      <c r="J28" s="8" t="s">
        <v>67</v>
      </c>
      <c r="K28" s="1" t="s">
        <v>68</v>
      </c>
      <c r="L28" s="8">
        <v>46157</v>
      </c>
      <c r="M28" s="8" t="s">
        <v>91</v>
      </c>
    </row>
    <row r="29" spans="1:13" x14ac:dyDescent="0.25">
      <c r="B29" s="1" t="s">
        <v>167</v>
      </c>
      <c r="C29" s="8" t="s">
        <v>67</v>
      </c>
      <c r="D29" s="1" t="s">
        <v>68</v>
      </c>
      <c r="E29" s="8">
        <f>E27</f>
        <v>45992</v>
      </c>
      <c r="F29" s="8" t="s">
        <v>91</v>
      </c>
      <c r="I29" s="1" t="s">
        <v>136</v>
      </c>
      <c r="J29" s="8" t="s">
        <v>67</v>
      </c>
      <c r="K29" s="1" t="s">
        <v>68</v>
      </c>
      <c r="L29" s="8">
        <f>L27</f>
        <v>46174</v>
      </c>
      <c r="M29" s="8" t="s">
        <v>91</v>
      </c>
    </row>
    <row r="30" spans="1:13" ht="15.75" thickBot="1" x14ac:dyDescent="0.3">
      <c r="A30" s="3"/>
    </row>
    <row r="31" spans="1:13" ht="20.25" thickTop="1" thickBot="1" x14ac:dyDescent="0.35">
      <c r="A31" s="3"/>
      <c r="B31" s="31" t="s">
        <v>157</v>
      </c>
      <c r="C31" s="34"/>
      <c r="D31" s="34"/>
      <c r="E31" s="34"/>
      <c r="F31" s="34"/>
      <c r="H31" s="4"/>
      <c r="I31" s="31" t="s">
        <v>163</v>
      </c>
      <c r="J31" s="34"/>
      <c r="K31" s="34"/>
      <c r="L31" s="34"/>
      <c r="M31" s="34"/>
    </row>
    <row r="32" spans="1:13" ht="15.75" thickTop="1" x14ac:dyDescent="0.25"/>
    <row r="33" spans="1:13" ht="15.75" x14ac:dyDescent="0.25">
      <c r="A33" s="14" t="s">
        <v>9</v>
      </c>
      <c r="B33" s="15" t="s">
        <v>107</v>
      </c>
      <c r="C33" s="16">
        <v>45993</v>
      </c>
      <c r="D33" s="15" t="s">
        <v>5</v>
      </c>
      <c r="E33" s="16">
        <f>C33+10</f>
        <v>46003</v>
      </c>
      <c r="F33" s="16">
        <v>45987</v>
      </c>
      <c r="H33" s="14" t="s">
        <v>9</v>
      </c>
      <c r="I33" s="15" t="s">
        <v>137</v>
      </c>
      <c r="J33" s="16">
        <v>46175</v>
      </c>
      <c r="K33" s="15" t="s">
        <v>5</v>
      </c>
      <c r="L33" s="16">
        <f>J33+10</f>
        <v>46185</v>
      </c>
      <c r="M33" s="16">
        <v>46171</v>
      </c>
    </row>
    <row r="34" spans="1:13" x14ac:dyDescent="0.25">
      <c r="B34" s="1" t="s">
        <v>108</v>
      </c>
      <c r="C34" s="8">
        <v>46007</v>
      </c>
      <c r="D34" s="1" t="s">
        <v>5</v>
      </c>
      <c r="E34" s="19">
        <f>C34+10</f>
        <v>46017</v>
      </c>
      <c r="F34" s="8">
        <v>46003</v>
      </c>
      <c r="I34" s="1" t="s">
        <v>138</v>
      </c>
      <c r="J34" s="8">
        <v>46189</v>
      </c>
      <c r="K34" s="1" t="s">
        <v>5</v>
      </c>
      <c r="L34" s="19">
        <f>J34+10</f>
        <v>46199</v>
      </c>
      <c r="M34" s="8">
        <v>46185</v>
      </c>
    </row>
    <row r="35" spans="1:13" x14ac:dyDescent="0.25">
      <c r="A35" s="17" t="s">
        <v>7</v>
      </c>
      <c r="B35" s="20" t="s">
        <v>109</v>
      </c>
      <c r="C35" s="21">
        <v>46021</v>
      </c>
      <c r="D35" s="20" t="s">
        <v>5</v>
      </c>
      <c r="E35" s="21">
        <f>C35+10</f>
        <v>46031</v>
      </c>
      <c r="F35" s="8">
        <v>46013</v>
      </c>
      <c r="I35" s="1" t="s">
        <v>139</v>
      </c>
      <c r="J35" s="8">
        <v>46203</v>
      </c>
      <c r="K35" s="1" t="s">
        <v>6</v>
      </c>
      <c r="L35" s="8">
        <f>J35+1</f>
        <v>46204</v>
      </c>
      <c r="M35" s="8">
        <v>46188</v>
      </c>
    </row>
    <row r="36" spans="1:13" x14ac:dyDescent="0.25">
      <c r="B36" s="1" t="s">
        <v>110</v>
      </c>
      <c r="C36" s="8">
        <v>46022</v>
      </c>
      <c r="D36" s="1" t="s">
        <v>6</v>
      </c>
      <c r="E36" s="8">
        <f>C36+5</f>
        <v>46027</v>
      </c>
      <c r="F36" s="8">
        <v>46003</v>
      </c>
      <c r="I36" s="1" t="s">
        <v>140</v>
      </c>
      <c r="J36" s="8" t="s">
        <v>67</v>
      </c>
      <c r="K36" s="1" t="s">
        <v>68</v>
      </c>
      <c r="L36" s="8">
        <v>46188</v>
      </c>
      <c r="M36" s="8" t="s">
        <v>91</v>
      </c>
    </row>
    <row r="37" spans="1:13" x14ac:dyDescent="0.25">
      <c r="B37" s="1" t="s">
        <v>111</v>
      </c>
      <c r="C37" s="8" t="s">
        <v>67</v>
      </c>
      <c r="D37" s="1" t="s">
        <v>68</v>
      </c>
      <c r="E37" s="8">
        <v>46006</v>
      </c>
      <c r="F37" s="8" t="s">
        <v>91</v>
      </c>
      <c r="I37" s="1" t="s">
        <v>141</v>
      </c>
      <c r="J37" s="8" t="s">
        <v>67</v>
      </c>
      <c r="K37" s="1" t="s">
        <v>68</v>
      </c>
      <c r="L37" s="8">
        <f>L35</f>
        <v>46204</v>
      </c>
      <c r="M37" s="8" t="s">
        <v>91</v>
      </c>
    </row>
    <row r="38" spans="1:13" x14ac:dyDescent="0.25">
      <c r="H38" s="17" t="s">
        <v>7</v>
      </c>
      <c r="I38" s="20" t="s">
        <v>142</v>
      </c>
      <c r="J38" s="21">
        <v>46203</v>
      </c>
      <c r="K38" s="20" t="s">
        <v>5</v>
      </c>
      <c r="L38" s="21">
        <f>J38+10</f>
        <v>46213</v>
      </c>
      <c r="M38" s="8">
        <v>46199</v>
      </c>
    </row>
    <row r="39" spans="1:13" ht="15.75" thickBot="1" x14ac:dyDescent="0.3">
      <c r="A39" s="3"/>
    </row>
    <row r="40" spans="1:13" ht="20.25" thickTop="1" thickBot="1" x14ac:dyDescent="0.35">
      <c r="A40" s="3"/>
      <c r="B40" s="31" t="s">
        <v>158</v>
      </c>
      <c r="C40" s="34"/>
      <c r="D40" s="34"/>
      <c r="E40" s="34"/>
      <c r="F40" s="34"/>
      <c r="H40" s="4"/>
      <c r="I40" s="31" t="s">
        <v>164</v>
      </c>
      <c r="J40" s="34"/>
      <c r="K40" s="34"/>
      <c r="L40" s="34"/>
      <c r="M40" s="34"/>
    </row>
    <row r="41" spans="1:13" ht="15.75" thickTop="1" x14ac:dyDescent="0.25"/>
    <row r="42" spans="1:13" ht="15.75" x14ac:dyDescent="0.25">
      <c r="A42" s="14" t="s">
        <v>9</v>
      </c>
      <c r="B42" s="15" t="s">
        <v>112</v>
      </c>
      <c r="C42" s="16">
        <v>46035</v>
      </c>
      <c r="D42" s="15" t="s">
        <v>5</v>
      </c>
      <c r="E42" s="16">
        <f>C42+10</f>
        <v>46045</v>
      </c>
      <c r="F42" s="16">
        <v>46031</v>
      </c>
      <c r="H42" s="14" t="s">
        <v>9</v>
      </c>
      <c r="I42" s="30" t="s">
        <v>147</v>
      </c>
      <c r="J42" s="16">
        <v>46217</v>
      </c>
      <c r="K42" s="15" t="s">
        <v>5</v>
      </c>
      <c r="L42" s="16">
        <f>J42+10</f>
        <v>46227</v>
      </c>
      <c r="M42" s="16">
        <v>46213</v>
      </c>
    </row>
    <row r="43" spans="1:13" x14ac:dyDescent="0.25">
      <c r="B43" s="1" t="s">
        <v>113</v>
      </c>
      <c r="C43" s="8">
        <v>46049</v>
      </c>
      <c r="D43" s="1" t="s">
        <v>5</v>
      </c>
      <c r="E43" s="19">
        <f>C43+10</f>
        <v>46059</v>
      </c>
      <c r="F43" s="8">
        <v>46045</v>
      </c>
      <c r="I43" s="1" t="s">
        <v>144</v>
      </c>
      <c r="J43" s="8">
        <v>46234</v>
      </c>
      <c r="K43" s="1" t="s">
        <v>6</v>
      </c>
      <c r="L43" s="8">
        <f>J43+3</f>
        <v>46237</v>
      </c>
      <c r="M43" s="8">
        <v>46220</v>
      </c>
    </row>
    <row r="44" spans="1:13" x14ac:dyDescent="0.25">
      <c r="B44" s="1" t="s">
        <v>114</v>
      </c>
      <c r="C44" s="8">
        <v>46053</v>
      </c>
      <c r="D44" s="1" t="s">
        <v>6</v>
      </c>
      <c r="E44" s="8">
        <f>C44+2</f>
        <v>46055</v>
      </c>
      <c r="F44" s="8">
        <v>46037</v>
      </c>
      <c r="I44" s="29" t="s">
        <v>143</v>
      </c>
      <c r="J44" s="19">
        <v>46231</v>
      </c>
      <c r="K44" s="29" t="s">
        <v>5</v>
      </c>
      <c r="L44" s="19">
        <f>J44+10</f>
        <v>46241</v>
      </c>
      <c r="M44" s="8">
        <v>46227</v>
      </c>
    </row>
    <row r="45" spans="1:13" x14ac:dyDescent="0.25">
      <c r="A45" s="17"/>
      <c r="B45" s="1" t="s">
        <v>115</v>
      </c>
      <c r="C45" s="8" t="s">
        <v>67</v>
      </c>
      <c r="D45" s="1" t="s">
        <v>68</v>
      </c>
      <c r="E45" s="19">
        <v>46037</v>
      </c>
      <c r="F45" s="8" t="s">
        <v>91</v>
      </c>
      <c r="H45" s="17"/>
      <c r="I45" s="1" t="s">
        <v>145</v>
      </c>
      <c r="J45" s="8" t="s">
        <v>67</v>
      </c>
      <c r="K45" s="1" t="s">
        <v>68</v>
      </c>
      <c r="L45" s="19">
        <v>46218</v>
      </c>
      <c r="M45" s="8" t="s">
        <v>91</v>
      </c>
    </row>
    <row r="46" spans="1:13" x14ac:dyDescent="0.25">
      <c r="A46" s="17"/>
      <c r="B46" s="1" t="s">
        <v>116</v>
      </c>
      <c r="C46" s="8" t="s">
        <v>67</v>
      </c>
      <c r="D46" s="1" t="s">
        <v>68</v>
      </c>
      <c r="E46" s="19">
        <f>E44</f>
        <v>46055</v>
      </c>
      <c r="F46" s="8" t="s">
        <v>91</v>
      </c>
      <c r="H46" s="17"/>
      <c r="I46" s="1" t="s">
        <v>146</v>
      </c>
      <c r="J46" s="8" t="s">
        <v>67</v>
      </c>
      <c r="K46" s="1" t="s">
        <v>68</v>
      </c>
      <c r="L46" s="19">
        <f>L43</f>
        <v>46237</v>
      </c>
      <c r="M46" s="8" t="s">
        <v>91</v>
      </c>
    </row>
    <row r="47" spans="1:13" x14ac:dyDescent="0.25">
      <c r="A47" s="17"/>
      <c r="F47" s="18"/>
      <c r="H47" s="17"/>
    </row>
    <row r="48" spans="1:13" ht="15.75" thickBot="1" x14ac:dyDescent="0.3">
      <c r="A48" s="3"/>
    </row>
    <row r="49" spans="1:13" ht="20.25" thickTop="1" thickBot="1" x14ac:dyDescent="0.35">
      <c r="A49" s="3"/>
      <c r="B49" s="31" t="s">
        <v>159</v>
      </c>
      <c r="C49" s="34"/>
      <c r="D49" s="34"/>
      <c r="E49" s="34"/>
      <c r="F49" s="34"/>
      <c r="H49" s="4"/>
      <c r="I49" s="31" t="s">
        <v>165</v>
      </c>
      <c r="J49" s="34"/>
      <c r="K49" s="34"/>
      <c r="L49" s="34"/>
      <c r="M49" s="34"/>
    </row>
    <row r="50" spans="1:13" ht="15.75" thickTop="1" x14ac:dyDescent="0.25"/>
    <row r="51" spans="1:13" ht="15.75" x14ac:dyDescent="0.25">
      <c r="A51" s="14" t="s">
        <v>9</v>
      </c>
      <c r="B51" s="15" t="s">
        <v>117</v>
      </c>
      <c r="C51" s="16">
        <v>46063</v>
      </c>
      <c r="D51" s="15" t="s">
        <v>5</v>
      </c>
      <c r="E51" s="16">
        <f>C51+10</f>
        <v>46073</v>
      </c>
      <c r="F51" s="16">
        <v>46059</v>
      </c>
      <c r="H51" s="14" t="s">
        <v>9</v>
      </c>
      <c r="I51" s="15" t="s">
        <v>148</v>
      </c>
      <c r="J51" s="16">
        <v>46245</v>
      </c>
      <c r="K51" s="15" t="s">
        <v>5</v>
      </c>
      <c r="L51" s="16">
        <f>J51+10</f>
        <v>46255</v>
      </c>
      <c r="M51" s="16">
        <v>46241</v>
      </c>
    </row>
    <row r="52" spans="1:13" x14ac:dyDescent="0.25">
      <c r="B52" s="1" t="s">
        <v>118</v>
      </c>
      <c r="C52" s="8">
        <v>46077</v>
      </c>
      <c r="D52" s="1" t="s">
        <v>5</v>
      </c>
      <c r="E52" s="19">
        <f>C52+10</f>
        <v>46087</v>
      </c>
      <c r="F52" s="8">
        <v>46073</v>
      </c>
      <c r="I52" s="1" t="s">
        <v>149</v>
      </c>
      <c r="J52" s="8">
        <v>46259</v>
      </c>
      <c r="K52" s="1" t="s">
        <v>5</v>
      </c>
      <c r="L52" s="19">
        <f>J52+10</f>
        <v>46269</v>
      </c>
      <c r="M52" s="8">
        <v>46255</v>
      </c>
    </row>
    <row r="53" spans="1:13" x14ac:dyDescent="0.25">
      <c r="B53" s="1" t="s">
        <v>119</v>
      </c>
      <c r="C53" s="8">
        <v>46081</v>
      </c>
      <c r="D53" s="1" t="s">
        <v>6</v>
      </c>
      <c r="E53" s="8">
        <f>C53+2</f>
        <v>46083</v>
      </c>
      <c r="F53" s="8">
        <v>46066</v>
      </c>
      <c r="I53" s="1" t="s">
        <v>150</v>
      </c>
      <c r="J53" s="8">
        <v>46265</v>
      </c>
      <c r="K53" s="1" t="s">
        <v>6</v>
      </c>
      <c r="L53" s="8">
        <f>J53+2</f>
        <v>46267</v>
      </c>
      <c r="M53" s="8">
        <v>46248</v>
      </c>
    </row>
    <row r="54" spans="1:13" x14ac:dyDescent="0.25">
      <c r="B54" s="1" t="s">
        <v>120</v>
      </c>
      <c r="C54" s="8" t="s">
        <v>67</v>
      </c>
      <c r="D54" s="1" t="s">
        <v>68</v>
      </c>
      <c r="E54" s="8">
        <v>46069</v>
      </c>
      <c r="F54" s="8" t="s">
        <v>91</v>
      </c>
      <c r="H54" s="17" t="s">
        <v>7</v>
      </c>
      <c r="I54" s="17" t="s">
        <v>151</v>
      </c>
      <c r="J54" s="18">
        <v>46265</v>
      </c>
      <c r="K54" s="17" t="s">
        <v>5</v>
      </c>
      <c r="L54" s="21">
        <f>J54+10</f>
        <v>46275</v>
      </c>
      <c r="M54" s="18">
        <v>46262</v>
      </c>
    </row>
    <row r="55" spans="1:13" x14ac:dyDescent="0.25">
      <c r="B55" s="1" t="s">
        <v>121</v>
      </c>
      <c r="C55" s="8" t="s">
        <v>67</v>
      </c>
      <c r="D55" s="1" t="s">
        <v>68</v>
      </c>
      <c r="E55" s="8">
        <f>E53</f>
        <v>46083</v>
      </c>
      <c r="F55" s="8" t="s">
        <v>91</v>
      </c>
      <c r="H55" s="17"/>
      <c r="I55" s="1" t="s">
        <v>152</v>
      </c>
      <c r="J55" s="8" t="s">
        <v>67</v>
      </c>
      <c r="K55" s="1" t="s">
        <v>68</v>
      </c>
      <c r="L55" s="8">
        <v>46251</v>
      </c>
      <c r="M55" s="8" t="s">
        <v>91</v>
      </c>
    </row>
    <row r="56" spans="1:13" x14ac:dyDescent="0.25">
      <c r="H56" s="17"/>
      <c r="I56" s="1" t="s">
        <v>153</v>
      </c>
      <c r="J56" s="8" t="s">
        <v>67</v>
      </c>
      <c r="K56" s="1" t="s">
        <v>68</v>
      </c>
      <c r="L56" s="8">
        <f>L53</f>
        <v>46267</v>
      </c>
      <c r="M56" s="8" t="s">
        <v>91</v>
      </c>
    </row>
    <row r="57" spans="1:13" x14ac:dyDescent="0.25">
      <c r="H57" s="17"/>
      <c r="M57" s="18"/>
    </row>
  </sheetData>
  <mergeCells count="15">
    <mergeCell ref="B40:F40"/>
    <mergeCell ref="I40:M40"/>
    <mergeCell ref="B49:F49"/>
    <mergeCell ref="I49:M49"/>
    <mergeCell ref="B7:F7"/>
    <mergeCell ref="I7:M7"/>
    <mergeCell ref="B15:F15"/>
    <mergeCell ref="I15:M15"/>
    <mergeCell ref="B23:F23"/>
    <mergeCell ref="I23:M23"/>
    <mergeCell ref="A1:M1"/>
    <mergeCell ref="A2:M2"/>
    <mergeCell ref="A3:M3"/>
    <mergeCell ref="B31:F31"/>
    <mergeCell ref="I31:M31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6607A67FA8143B6CDEE54665AB62A" ma:contentTypeVersion="17" ma:contentTypeDescription="Create a new document." ma:contentTypeScope="" ma:versionID="0b51ac28e9cdd870ba7561afb940959a">
  <xsd:schema xmlns:xsd="http://www.w3.org/2001/XMLSchema" xmlns:xs="http://www.w3.org/2001/XMLSchema" xmlns:p="http://schemas.microsoft.com/office/2006/metadata/properties" xmlns:ns3="0fc0b4bc-9ff7-45ad-a089-78d674488354" xmlns:ns4="89cc728e-daeb-4f7a-bb7e-1613b5ef4a71" targetNamespace="http://schemas.microsoft.com/office/2006/metadata/properties" ma:root="true" ma:fieldsID="a31cdbb98edf67ddb3277b15b561a5a6" ns3:_="" ns4:_="">
    <xsd:import namespace="0fc0b4bc-9ff7-45ad-a089-78d674488354"/>
    <xsd:import namespace="89cc728e-daeb-4f7a-bb7e-1613b5ef4a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0b4bc-9ff7-45ad-a089-78d674488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c728e-daeb-4f7a-bb7e-1613b5ef4a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c0b4bc-9ff7-45ad-a089-78d674488354" xsi:nil="true"/>
  </documentManagement>
</p:properties>
</file>

<file path=customXml/itemProps1.xml><?xml version="1.0" encoding="utf-8"?>
<ds:datastoreItem xmlns:ds="http://schemas.openxmlformats.org/officeDocument/2006/customXml" ds:itemID="{F05EBBA5-9109-41C3-8939-56C5539AE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0b4bc-9ff7-45ad-a089-78d674488354"/>
    <ds:schemaRef ds:uri="89cc728e-daeb-4f7a-bb7e-1613b5ef4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171F85-9373-46E6-8E87-9E122DA93A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593C42-1639-4CF8-AC44-7D121B3E5D6B}">
  <ds:schemaRefs>
    <ds:schemaRef ds:uri="http://www.w3.org/XML/1998/namespace"/>
    <ds:schemaRef ds:uri="89cc728e-daeb-4f7a-bb7e-1613b5ef4a71"/>
    <ds:schemaRef ds:uri="http://schemas.microsoft.com/office/2006/metadata/properties"/>
    <ds:schemaRef ds:uri="http://purl.org/dc/terms/"/>
    <ds:schemaRef ds:uri="http://purl.org/dc/dcmitype/"/>
    <ds:schemaRef ds:uri="0fc0b4bc-9ff7-45ad-a089-78d67448835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Margaret L</dc:creator>
  <cp:lastModifiedBy>Busch, Margaret L</cp:lastModifiedBy>
  <cp:lastPrinted>2024-04-02T15:12:56Z</cp:lastPrinted>
  <dcterms:created xsi:type="dcterms:W3CDTF">2021-11-03T16:17:33Z</dcterms:created>
  <dcterms:modified xsi:type="dcterms:W3CDTF">2025-10-06T15:16:09Z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0x0101001386607A67FA8143B6CDEE54665AB62A</vt:lpwstr>
  </property>
</Properties>
</file>