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T:\PAYROLL STAFF ----- MARGARET BUSCH\3.  CALENDARS\PAYROLL CALENDAR'S - MONTHLY\FY2027\"/>
    </mc:Choice>
  </mc:AlternateContent>
  <xr:revisionPtr revIDLastSave="0" documentId="8_{30F3B160-56D7-490B-B817-93C145C63C5C}" xr6:coauthVersionLast="36" xr6:coauthVersionMax="36" xr10:uidLastSave="{00000000-0000-0000-0000-000000000000}"/>
  <bookViews>
    <workbookView xWindow="-28920" yWindow="90" windowWidth="29040" windowHeight="15720" xr2:uid="{00000000-000D-0000-FFFF-FFFF00000000}"/>
  </bookViews>
  <sheets>
    <sheet name="FY2027" sheetId="1" r:id="rId1"/>
  </sheets>
  <definedNames>
    <definedName name="_xlnm.Print_Area" localSheetId="0">'FY2027'!$A$1:$M$57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L19" i="1"/>
  <c r="E53" i="1"/>
  <c r="E44" i="1"/>
  <c r="E19" i="1"/>
  <c r="L53" i="1" l="1"/>
  <c r="L56" i="1" s="1"/>
  <c r="L46" i="1"/>
  <c r="L38" i="1"/>
  <c r="E55" i="1"/>
  <c r="E46" i="1"/>
  <c r="E36" i="1"/>
  <c r="E21" i="1"/>
  <c r="L11" i="1"/>
  <c r="L13" i="1" s="1"/>
  <c r="L21" i="1"/>
  <c r="L27" i="1"/>
  <c r="L29" i="1" s="1"/>
  <c r="L35" i="1"/>
  <c r="L37" i="1" s="1"/>
  <c r="E27" i="1"/>
  <c r="E29" i="1" s="1"/>
  <c r="L54" i="1"/>
  <c r="L52" i="1"/>
  <c r="L51" i="1"/>
  <c r="L44" i="1"/>
  <c r="L42" i="1"/>
  <c r="L34" i="1"/>
  <c r="L33" i="1"/>
  <c r="L26" i="1"/>
  <c r="L25" i="1"/>
  <c r="L18" i="1"/>
  <c r="L17" i="1"/>
  <c r="L10" i="1"/>
  <c r="L9" i="1"/>
  <c r="E52" i="1"/>
  <c r="E51" i="1"/>
  <c r="E43" i="1"/>
  <c r="E42" i="1"/>
  <c r="E35" i="1"/>
  <c r="E34" i="1"/>
  <c r="E33" i="1"/>
  <c r="E26" i="1"/>
  <c r="E25" i="1"/>
  <c r="E18" i="1"/>
  <c r="E17" i="1"/>
  <c r="E11" i="1"/>
  <c r="E13" i="1" s="1"/>
  <c r="E10" i="1"/>
  <c r="E9" i="1"/>
</calcChain>
</file>

<file path=xl/sharedStrings.xml><?xml version="1.0" encoding="utf-8"?>
<sst xmlns="http://schemas.openxmlformats.org/spreadsheetml/2006/main" count="215" uniqueCount="92">
  <si>
    <t>Pay Run ID:</t>
  </si>
  <si>
    <t>Period End Date:</t>
  </si>
  <si>
    <t>Pay Groups</t>
  </si>
  <si>
    <t>Pay Date:</t>
  </si>
  <si>
    <t>ePAR Due Date</t>
  </si>
  <si>
    <t>BIWEEKLY</t>
  </si>
  <si>
    <t>MONTHLY</t>
  </si>
  <si>
    <t>#</t>
  </si>
  <si>
    <t>FREE OF DEDUCTIONS</t>
  </si>
  <si>
    <t>*</t>
  </si>
  <si>
    <t>VOLUNTARY DEDUCTIONS ARE PULLED</t>
  </si>
  <si>
    <t>PAYROLL DEPARTMENT - PAY DATE CALENDAR</t>
  </si>
  <si>
    <t xml:space="preserve"> </t>
  </si>
  <si>
    <t>UNIVERSITY of HOUSTON SYSTEM</t>
  </si>
  <si>
    <t xml:space="preserve"> - </t>
  </si>
  <si>
    <t>OFF-CYCLES</t>
  </si>
  <si>
    <t>-</t>
  </si>
  <si>
    <t>B090826</t>
  </si>
  <si>
    <t>B092226</t>
  </si>
  <si>
    <t>M093026</t>
  </si>
  <si>
    <t>M103126</t>
  </si>
  <si>
    <t>M113026</t>
  </si>
  <si>
    <t>M123126</t>
  </si>
  <si>
    <t>M013127</t>
  </si>
  <si>
    <t>M022827</t>
  </si>
  <si>
    <t>M033127</t>
  </si>
  <si>
    <t>M043027</t>
  </si>
  <si>
    <t>M053127</t>
  </si>
  <si>
    <t>M063027</t>
  </si>
  <si>
    <t>M073127</t>
  </si>
  <si>
    <t>M083127</t>
  </si>
  <si>
    <t>B100526</t>
  </si>
  <si>
    <t>B102026</t>
  </si>
  <si>
    <t>B110326</t>
  </si>
  <si>
    <t>B111726</t>
  </si>
  <si>
    <t>B120126</t>
  </si>
  <si>
    <t>B121526</t>
  </si>
  <si>
    <t>B122926</t>
  </si>
  <si>
    <t>B011227</t>
  </si>
  <si>
    <t>B012627</t>
  </si>
  <si>
    <t>B020927</t>
  </si>
  <si>
    <t>B022327</t>
  </si>
  <si>
    <t>B030927</t>
  </si>
  <si>
    <t>B032327</t>
  </si>
  <si>
    <t>B040627</t>
  </si>
  <si>
    <t>B042027</t>
  </si>
  <si>
    <t>B050427</t>
  </si>
  <si>
    <t>B051827</t>
  </si>
  <si>
    <t>B060127</t>
  </si>
  <si>
    <t>B061527</t>
  </si>
  <si>
    <t>B062927</t>
  </si>
  <si>
    <t>B071327</t>
  </si>
  <si>
    <t>B081027</t>
  </si>
  <si>
    <t>B082427</t>
  </si>
  <si>
    <t>B083127</t>
  </si>
  <si>
    <t>B072727</t>
  </si>
  <si>
    <t xml:space="preserve"> SEPTEMBER 2026</t>
  </si>
  <si>
    <t xml:space="preserve"> OCTOBER 2026</t>
  </si>
  <si>
    <t xml:space="preserve"> NOVEMBER 2026</t>
  </si>
  <si>
    <t xml:space="preserve"> DECEMBER 2026</t>
  </si>
  <si>
    <t xml:space="preserve"> JANUARY 2027</t>
  </si>
  <si>
    <t xml:space="preserve"> FEBRUARY 2027</t>
  </si>
  <si>
    <t xml:space="preserve"> MARCH 2027</t>
  </si>
  <si>
    <t xml:space="preserve"> APRIL 2027</t>
  </si>
  <si>
    <t xml:space="preserve"> MAY 2027</t>
  </si>
  <si>
    <t xml:space="preserve"> JUNE 2027</t>
  </si>
  <si>
    <t xml:space="preserve"> JULY 2027</t>
  </si>
  <si>
    <t xml:space="preserve"> AUGUST 2027</t>
  </si>
  <si>
    <t>MF/BF090726</t>
  </si>
  <si>
    <t>MF/BF092226</t>
  </si>
  <si>
    <t>MF/BF100526</t>
  </si>
  <si>
    <t>MF/BF102726</t>
  </si>
  <si>
    <t>MF/BF111026</t>
  </si>
  <si>
    <t>MF/BF112426</t>
  </si>
  <si>
    <t>MF/BF120826</t>
  </si>
  <si>
    <t>MF/BF010727</t>
  </si>
  <si>
    <t>MF/BF012527</t>
  </si>
  <si>
    <t>MF/BF020827</t>
  </si>
  <si>
    <t>MF/BF022227</t>
  </si>
  <si>
    <t>MF/BF030827</t>
  </si>
  <si>
    <t>MF/BF032327</t>
  </si>
  <si>
    <t>MF/BF040527</t>
  </si>
  <si>
    <t>MF/BF042027</t>
  </si>
  <si>
    <t>MF/BF051127</t>
  </si>
  <si>
    <t>MF/BF052527</t>
  </si>
  <si>
    <t>MF/BF060827</t>
  </si>
  <si>
    <t>MF/BF062427</t>
  </si>
  <si>
    <t>MF/BF070827</t>
  </si>
  <si>
    <t>MF/BF072627</t>
  </si>
  <si>
    <t>MF/BF080927</t>
  </si>
  <si>
    <t>MF/BF082427</t>
  </si>
  <si>
    <t>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</si>
</sst>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zoomScale="115" zoomScaleNormal="115" workbookViewId="0">
      <pane ySplit="5" topLeftCell="A6" activePane="bottomLeft" state="frozen"/>
      <selection pane="bottomLeft" activeCell="B15" sqref="B15:F15"/>
    </sheetView>
  </sheetViews>
  <sheetFormatPr defaultRowHeight="15" x14ac:dyDescent="0.25"/>
  <cols>
    <col min="1" max="1" width="2.7109375" style="1" customWidth="1"/>
    <col min="2" max="2" width="17.7109375" style="1" customWidth="1"/>
    <col min="3" max="3" width="15.7109375" style="8" customWidth="1"/>
    <col min="4" max="4" width="15.7109375" style="1" customWidth="1"/>
    <col min="5" max="6" width="15.7109375" style="8" customWidth="1"/>
    <col min="7" max="7" width="6.85546875" customWidth="1"/>
    <col min="8" max="8" width="2.7109375" style="1" customWidth="1"/>
    <col min="9" max="9" width="17.7109375" style="1" customWidth="1"/>
    <col min="10" max="10" width="15.7109375" style="8" customWidth="1"/>
    <col min="11" max="11" width="15.7109375" style="1" customWidth="1"/>
    <col min="12" max="13" width="15.7109375" style="8" customWidth="1"/>
  </cols>
  <sheetData>
    <row r="1" spans="1:13" ht="18.75" x14ac:dyDescent="0.3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.75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9.5" thickBot="1" x14ac:dyDescent="0.35">
      <c r="A3" s="33" t="s">
        <v>91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6.5" thickBot="1" x14ac:dyDescent="0.3">
      <c r="A4" s="22" t="s">
        <v>7</v>
      </c>
      <c r="B4" s="23" t="s">
        <v>8</v>
      </c>
      <c r="C4" s="24"/>
      <c r="D4" s="2"/>
      <c r="E4" s="6"/>
      <c r="F4" s="6"/>
      <c r="G4" s="9"/>
      <c r="H4" s="25" t="s">
        <v>9</v>
      </c>
      <c r="I4" s="26" t="s">
        <v>10</v>
      </c>
      <c r="J4" s="24"/>
      <c r="K4" s="27"/>
      <c r="L4" s="6"/>
      <c r="M4" s="6"/>
    </row>
    <row r="5" spans="1:13" s="12" customFormat="1" ht="35.25" thickBot="1" x14ac:dyDescent="0.35">
      <c r="A5" s="10"/>
      <c r="B5" s="10" t="s">
        <v>0</v>
      </c>
      <c r="C5" s="13" t="s">
        <v>1</v>
      </c>
      <c r="D5" s="10" t="s">
        <v>2</v>
      </c>
      <c r="E5" s="11" t="s">
        <v>3</v>
      </c>
      <c r="F5" s="13" t="s">
        <v>4</v>
      </c>
      <c r="G5" s="10"/>
      <c r="H5" s="10"/>
      <c r="I5" s="10" t="s">
        <v>0</v>
      </c>
      <c r="J5" s="13" t="s">
        <v>1</v>
      </c>
      <c r="K5" s="10" t="s">
        <v>2</v>
      </c>
      <c r="L5" s="11" t="s">
        <v>3</v>
      </c>
      <c r="M5" s="13" t="s">
        <v>4</v>
      </c>
    </row>
    <row r="6" spans="1:13" ht="15.75" thickBot="1" x14ac:dyDescent="0.3">
      <c r="A6" s="5"/>
      <c r="B6" s="5"/>
      <c r="C6" s="7"/>
      <c r="D6" s="5"/>
      <c r="E6" s="7"/>
      <c r="F6" s="7"/>
      <c r="H6" s="5"/>
      <c r="I6" s="5"/>
      <c r="J6" s="7"/>
      <c r="K6" s="5"/>
      <c r="L6" s="7"/>
      <c r="M6" s="7"/>
    </row>
    <row r="7" spans="1:13" ht="20.25" thickTop="1" thickBot="1" x14ac:dyDescent="0.35">
      <c r="A7" s="3"/>
      <c r="B7" s="30" t="s">
        <v>56</v>
      </c>
      <c r="C7" s="31"/>
      <c r="D7" s="31"/>
      <c r="E7" s="31"/>
      <c r="F7" s="31"/>
      <c r="H7" s="4"/>
      <c r="I7" s="30" t="s">
        <v>62</v>
      </c>
      <c r="J7" s="31"/>
      <c r="K7" s="31"/>
      <c r="L7" s="31"/>
      <c r="M7" s="31"/>
    </row>
    <row r="8" spans="1:13" ht="15.75" thickTop="1" x14ac:dyDescent="0.25"/>
    <row r="9" spans="1:13" ht="15.75" x14ac:dyDescent="0.25">
      <c r="A9" s="14" t="s">
        <v>9</v>
      </c>
      <c r="B9" s="15" t="s">
        <v>17</v>
      </c>
      <c r="C9" s="16">
        <v>46273</v>
      </c>
      <c r="D9" s="15" t="s">
        <v>5</v>
      </c>
      <c r="E9" s="16">
        <f>C9+10</f>
        <v>46283</v>
      </c>
      <c r="F9" s="16">
        <v>46268</v>
      </c>
      <c r="H9" s="14" t="s">
        <v>9</v>
      </c>
      <c r="I9" s="15" t="s">
        <v>42</v>
      </c>
      <c r="J9" s="16">
        <v>46455</v>
      </c>
      <c r="K9" s="15" t="s">
        <v>5</v>
      </c>
      <c r="L9" s="16">
        <f>J9+10</f>
        <v>46465</v>
      </c>
      <c r="M9" s="16">
        <v>46451</v>
      </c>
    </row>
    <row r="10" spans="1:13" x14ac:dyDescent="0.25">
      <c r="B10" s="1" t="s">
        <v>18</v>
      </c>
      <c r="C10" s="8">
        <v>46287</v>
      </c>
      <c r="D10" s="1" t="s">
        <v>5</v>
      </c>
      <c r="E10" s="19">
        <f>C10+10</f>
        <v>46297</v>
      </c>
      <c r="F10" s="8">
        <v>46283</v>
      </c>
      <c r="I10" s="1" t="s">
        <v>43</v>
      </c>
      <c r="J10" s="8">
        <v>46469</v>
      </c>
      <c r="K10" s="1" t="s">
        <v>5</v>
      </c>
      <c r="L10" s="19">
        <f>J10+10</f>
        <v>46479</v>
      </c>
      <c r="M10" s="8">
        <v>46465</v>
      </c>
    </row>
    <row r="11" spans="1:13" ht="15.75" customHeight="1" x14ac:dyDescent="0.25">
      <c r="B11" s="1" t="s">
        <v>19</v>
      </c>
      <c r="C11" s="8">
        <v>46295</v>
      </c>
      <c r="D11" s="1" t="s">
        <v>6</v>
      </c>
      <c r="E11" s="8">
        <f>C11+1</f>
        <v>46296</v>
      </c>
      <c r="F11" s="8">
        <v>46279</v>
      </c>
      <c r="I11" s="1" t="s">
        <v>25</v>
      </c>
      <c r="J11" s="8">
        <v>46477</v>
      </c>
      <c r="K11" s="1" t="s">
        <v>6</v>
      </c>
      <c r="L11" s="8">
        <f>J11+1</f>
        <v>46478</v>
      </c>
      <c r="M11" s="8">
        <v>46461</v>
      </c>
    </row>
    <row r="12" spans="1:13" ht="15.75" customHeight="1" x14ac:dyDescent="0.25">
      <c r="B12" s="1" t="s">
        <v>68</v>
      </c>
      <c r="C12" s="8" t="s">
        <v>14</v>
      </c>
      <c r="D12" s="1" t="s">
        <v>15</v>
      </c>
      <c r="E12" s="8">
        <v>46280</v>
      </c>
      <c r="F12" s="8" t="s">
        <v>16</v>
      </c>
      <c r="I12" s="1" t="s">
        <v>79</v>
      </c>
      <c r="J12" s="8" t="s">
        <v>14</v>
      </c>
      <c r="K12" s="1" t="s">
        <v>15</v>
      </c>
      <c r="L12" s="8">
        <v>46461</v>
      </c>
      <c r="M12" s="8" t="s">
        <v>16</v>
      </c>
    </row>
    <row r="13" spans="1:13" x14ac:dyDescent="0.25">
      <c r="B13" s="1" t="s">
        <v>69</v>
      </c>
      <c r="C13" s="8" t="s">
        <v>14</v>
      </c>
      <c r="D13" s="1" t="s">
        <v>15</v>
      </c>
      <c r="E13" s="8">
        <f>E11</f>
        <v>46296</v>
      </c>
      <c r="F13" s="8" t="s">
        <v>16</v>
      </c>
      <c r="H13" s="17" t="s">
        <v>12</v>
      </c>
      <c r="I13" s="1" t="s">
        <v>80</v>
      </c>
      <c r="J13" s="8" t="s">
        <v>14</v>
      </c>
      <c r="K13" s="1" t="s">
        <v>15</v>
      </c>
      <c r="L13" s="19">
        <f>L11</f>
        <v>46478</v>
      </c>
      <c r="M13" s="8" t="s">
        <v>16</v>
      </c>
    </row>
    <row r="14" spans="1:13" ht="15.75" thickBot="1" x14ac:dyDescent="0.3">
      <c r="A14" s="3"/>
    </row>
    <row r="15" spans="1:13" ht="20.25" thickTop="1" thickBot="1" x14ac:dyDescent="0.35">
      <c r="A15" s="3"/>
      <c r="B15" s="30" t="s">
        <v>57</v>
      </c>
      <c r="C15" s="31"/>
      <c r="D15" s="31"/>
      <c r="E15" s="31"/>
      <c r="F15" s="31"/>
      <c r="H15" s="4"/>
      <c r="I15" s="30" t="s">
        <v>63</v>
      </c>
      <c r="J15" s="31"/>
      <c r="K15" s="31"/>
      <c r="L15" s="31"/>
      <c r="M15" s="31"/>
    </row>
    <row r="16" spans="1:13" ht="15.75" thickTop="1" x14ac:dyDescent="0.25"/>
    <row r="17" spans="1:13" ht="15.75" x14ac:dyDescent="0.25">
      <c r="A17" s="14" t="s">
        <v>9</v>
      </c>
      <c r="B17" s="15" t="s">
        <v>31</v>
      </c>
      <c r="C17" s="16">
        <v>46300</v>
      </c>
      <c r="D17" s="15" t="s">
        <v>5</v>
      </c>
      <c r="E17" s="16">
        <f>C17+10</f>
        <v>46310</v>
      </c>
      <c r="F17" s="16">
        <v>46297</v>
      </c>
      <c r="H17" s="14" t="s">
        <v>9</v>
      </c>
      <c r="I17" s="15" t="s">
        <v>44</v>
      </c>
      <c r="J17" s="16">
        <v>46483</v>
      </c>
      <c r="K17" s="15" t="s">
        <v>5</v>
      </c>
      <c r="L17" s="16">
        <f>J17+10</f>
        <v>46493</v>
      </c>
      <c r="M17" s="16">
        <v>46479</v>
      </c>
    </row>
    <row r="18" spans="1:13" x14ac:dyDescent="0.25">
      <c r="B18" s="1" t="s">
        <v>32</v>
      </c>
      <c r="C18" s="8">
        <v>46315</v>
      </c>
      <c r="D18" s="1" t="s">
        <v>5</v>
      </c>
      <c r="E18" s="19">
        <f>C18+10</f>
        <v>46325</v>
      </c>
      <c r="F18" s="8">
        <v>46315</v>
      </c>
      <c r="I18" s="1" t="s">
        <v>45</v>
      </c>
      <c r="J18" s="8">
        <v>46497</v>
      </c>
      <c r="K18" s="1" t="s">
        <v>5</v>
      </c>
      <c r="L18" s="19">
        <f>J18+10</f>
        <v>46507</v>
      </c>
      <c r="M18" s="8">
        <v>46493</v>
      </c>
    </row>
    <row r="19" spans="1:13" x14ac:dyDescent="0.25">
      <c r="B19" s="1" t="s">
        <v>20</v>
      </c>
      <c r="C19" s="8">
        <v>46326</v>
      </c>
      <c r="D19" s="1" t="s">
        <v>6</v>
      </c>
      <c r="E19" s="8">
        <f>C19+2</f>
        <v>46328</v>
      </c>
      <c r="F19" s="8">
        <v>46307</v>
      </c>
      <c r="I19" s="1" t="s">
        <v>26</v>
      </c>
      <c r="J19" s="8">
        <v>46507</v>
      </c>
      <c r="K19" s="1" t="s">
        <v>6</v>
      </c>
      <c r="L19" s="8">
        <f>J19+3</f>
        <v>46510</v>
      </c>
      <c r="M19" s="8">
        <v>46490</v>
      </c>
    </row>
    <row r="20" spans="1:13" x14ac:dyDescent="0.25">
      <c r="B20" s="1" t="s">
        <v>70</v>
      </c>
      <c r="C20" s="8" t="s">
        <v>14</v>
      </c>
      <c r="D20" s="1" t="s">
        <v>15</v>
      </c>
      <c r="E20" s="8">
        <v>46310</v>
      </c>
      <c r="F20" s="8" t="s">
        <v>16</v>
      </c>
      <c r="I20" s="1" t="s">
        <v>81</v>
      </c>
      <c r="J20" s="8" t="s">
        <v>14</v>
      </c>
      <c r="K20" s="1" t="s">
        <v>15</v>
      </c>
      <c r="L20" s="8">
        <v>46492</v>
      </c>
      <c r="M20" s="8" t="s">
        <v>16</v>
      </c>
    </row>
    <row r="21" spans="1:13" x14ac:dyDescent="0.25">
      <c r="B21" s="1" t="s">
        <v>71</v>
      </c>
      <c r="C21" s="8" t="s">
        <v>14</v>
      </c>
      <c r="D21" s="1" t="s">
        <v>15</v>
      </c>
      <c r="E21" s="8">
        <f>E19</f>
        <v>46328</v>
      </c>
      <c r="F21" s="8" t="s">
        <v>16</v>
      </c>
      <c r="I21" s="1" t="s">
        <v>82</v>
      </c>
      <c r="J21" s="8" t="s">
        <v>14</v>
      </c>
      <c r="K21" s="1" t="s">
        <v>15</v>
      </c>
      <c r="L21" s="8">
        <f>L19</f>
        <v>46510</v>
      </c>
      <c r="M21" s="8" t="s">
        <v>16</v>
      </c>
    </row>
    <row r="22" spans="1:13" ht="15.75" thickBot="1" x14ac:dyDescent="0.3">
      <c r="A22" s="3"/>
    </row>
    <row r="23" spans="1:13" ht="20.25" thickTop="1" thickBot="1" x14ac:dyDescent="0.35">
      <c r="A23" s="3"/>
      <c r="B23" s="30" t="s">
        <v>58</v>
      </c>
      <c r="C23" s="31"/>
      <c r="D23" s="31"/>
      <c r="E23" s="31"/>
      <c r="F23" s="31"/>
      <c r="H23" s="4"/>
      <c r="I23" s="30" t="s">
        <v>64</v>
      </c>
      <c r="J23" s="31"/>
      <c r="K23" s="31"/>
      <c r="L23" s="31"/>
      <c r="M23" s="31"/>
    </row>
    <row r="24" spans="1:13" ht="15.75" thickTop="1" x14ac:dyDescent="0.25"/>
    <row r="25" spans="1:13" ht="15.75" x14ac:dyDescent="0.25">
      <c r="A25" s="14" t="s">
        <v>9</v>
      </c>
      <c r="B25" s="15" t="s">
        <v>33</v>
      </c>
      <c r="C25" s="16">
        <v>46329</v>
      </c>
      <c r="D25" s="15" t="s">
        <v>5</v>
      </c>
      <c r="E25" s="16">
        <f>C25+10</f>
        <v>46339</v>
      </c>
      <c r="F25" s="16">
        <v>46325</v>
      </c>
      <c r="H25" s="14" t="s">
        <v>9</v>
      </c>
      <c r="I25" s="15" t="s">
        <v>46</v>
      </c>
      <c r="J25" s="16">
        <v>46511</v>
      </c>
      <c r="K25" s="15" t="s">
        <v>5</v>
      </c>
      <c r="L25" s="16">
        <f>J25+10</f>
        <v>46521</v>
      </c>
      <c r="M25" s="16">
        <v>46507</v>
      </c>
    </row>
    <row r="26" spans="1:13" x14ac:dyDescent="0.25">
      <c r="B26" s="1" t="s">
        <v>34</v>
      </c>
      <c r="C26" s="8">
        <v>46343</v>
      </c>
      <c r="D26" s="1" t="s">
        <v>5</v>
      </c>
      <c r="E26" s="19">
        <f>C26+10</f>
        <v>46353</v>
      </c>
      <c r="F26" s="8">
        <v>46339</v>
      </c>
      <c r="I26" s="1" t="s">
        <v>47</v>
      </c>
      <c r="J26" s="8">
        <v>46525</v>
      </c>
      <c r="K26" s="1" t="s">
        <v>5</v>
      </c>
      <c r="L26" s="19">
        <f>J26+10</f>
        <v>46535</v>
      </c>
      <c r="M26" s="8">
        <v>46521</v>
      </c>
    </row>
    <row r="27" spans="1:13" x14ac:dyDescent="0.25">
      <c r="B27" s="1" t="s">
        <v>21</v>
      </c>
      <c r="C27" s="8">
        <v>46356</v>
      </c>
      <c r="D27" s="1" t="s">
        <v>6</v>
      </c>
      <c r="E27" s="8">
        <f>C27+1</f>
        <v>46357</v>
      </c>
      <c r="F27" s="8">
        <v>46338</v>
      </c>
      <c r="I27" s="1" t="s">
        <v>27</v>
      </c>
      <c r="J27" s="8">
        <v>46538</v>
      </c>
      <c r="K27" s="1" t="s">
        <v>6</v>
      </c>
      <c r="L27" s="8">
        <f>J27+1</f>
        <v>46539</v>
      </c>
      <c r="M27" s="8">
        <v>46519</v>
      </c>
    </row>
    <row r="28" spans="1:13" x14ac:dyDescent="0.25">
      <c r="B28" s="1" t="s">
        <v>72</v>
      </c>
      <c r="C28" s="8" t="s">
        <v>14</v>
      </c>
      <c r="D28" s="1" t="s">
        <v>15</v>
      </c>
      <c r="E28" s="8">
        <v>46342</v>
      </c>
      <c r="F28" s="8" t="s">
        <v>16</v>
      </c>
      <c r="I28" s="1" t="s">
        <v>83</v>
      </c>
      <c r="J28" s="8" t="s">
        <v>14</v>
      </c>
      <c r="K28" s="1" t="s">
        <v>15</v>
      </c>
      <c r="L28" s="8">
        <v>46524</v>
      </c>
      <c r="M28" s="8" t="s">
        <v>16</v>
      </c>
    </row>
    <row r="29" spans="1:13" x14ac:dyDescent="0.25">
      <c r="B29" s="1" t="s">
        <v>73</v>
      </c>
      <c r="C29" s="8" t="s">
        <v>14</v>
      </c>
      <c r="D29" s="1" t="s">
        <v>15</v>
      </c>
      <c r="E29" s="8">
        <f>E27</f>
        <v>46357</v>
      </c>
      <c r="F29" s="8" t="s">
        <v>16</v>
      </c>
      <c r="I29" s="1" t="s">
        <v>84</v>
      </c>
      <c r="J29" s="8" t="s">
        <v>14</v>
      </c>
      <c r="K29" s="1" t="s">
        <v>15</v>
      </c>
      <c r="L29" s="8">
        <f>L27</f>
        <v>46539</v>
      </c>
      <c r="M29" s="8" t="s">
        <v>16</v>
      </c>
    </row>
    <row r="30" spans="1:13" ht="15.75" thickBot="1" x14ac:dyDescent="0.3">
      <c r="A30" s="3"/>
    </row>
    <row r="31" spans="1:13" ht="20.25" thickTop="1" thickBot="1" x14ac:dyDescent="0.35">
      <c r="A31" s="3"/>
      <c r="B31" s="30" t="s">
        <v>59</v>
      </c>
      <c r="C31" s="31"/>
      <c r="D31" s="31"/>
      <c r="E31" s="31"/>
      <c r="F31" s="31"/>
      <c r="H31" s="4"/>
      <c r="I31" s="30" t="s">
        <v>65</v>
      </c>
      <c r="J31" s="31"/>
      <c r="K31" s="31"/>
      <c r="L31" s="31"/>
      <c r="M31" s="31"/>
    </row>
    <row r="32" spans="1:13" ht="15.75" thickTop="1" x14ac:dyDescent="0.25"/>
    <row r="33" spans="1:13" ht="15.75" x14ac:dyDescent="0.25">
      <c r="A33" s="14" t="s">
        <v>9</v>
      </c>
      <c r="B33" s="15" t="s">
        <v>35</v>
      </c>
      <c r="C33" s="16">
        <v>46357</v>
      </c>
      <c r="D33" s="15" t="s">
        <v>5</v>
      </c>
      <c r="E33" s="16">
        <f>C33+10</f>
        <v>46367</v>
      </c>
      <c r="F33" s="16">
        <v>46351</v>
      </c>
      <c r="H33" s="14" t="s">
        <v>9</v>
      </c>
      <c r="I33" s="15" t="s">
        <v>48</v>
      </c>
      <c r="J33" s="16">
        <v>46539</v>
      </c>
      <c r="K33" s="15" t="s">
        <v>5</v>
      </c>
      <c r="L33" s="16">
        <f>J33+10</f>
        <v>46549</v>
      </c>
      <c r="M33" s="16">
        <v>46534</v>
      </c>
    </row>
    <row r="34" spans="1:13" x14ac:dyDescent="0.25">
      <c r="B34" s="1" t="s">
        <v>36</v>
      </c>
      <c r="C34" s="8">
        <v>46371</v>
      </c>
      <c r="D34" s="1" t="s">
        <v>5</v>
      </c>
      <c r="E34" s="19">
        <f>C34+10</f>
        <v>46381</v>
      </c>
      <c r="F34" s="8">
        <v>46367</v>
      </c>
      <c r="I34" s="1" t="s">
        <v>49</v>
      </c>
      <c r="J34" s="8">
        <v>46553</v>
      </c>
      <c r="K34" s="1" t="s">
        <v>5</v>
      </c>
      <c r="L34" s="19">
        <f>J34+10</f>
        <v>46563</v>
      </c>
      <c r="M34" s="8">
        <v>46549</v>
      </c>
    </row>
    <row r="35" spans="1:13" x14ac:dyDescent="0.25">
      <c r="A35" s="17" t="s">
        <v>7</v>
      </c>
      <c r="B35" s="20" t="s">
        <v>37</v>
      </c>
      <c r="C35" s="21">
        <v>46385</v>
      </c>
      <c r="D35" s="20" t="s">
        <v>5</v>
      </c>
      <c r="E35" s="21">
        <f>C35+10</f>
        <v>46395</v>
      </c>
      <c r="F35" s="8">
        <v>46378</v>
      </c>
      <c r="I35" s="1" t="s">
        <v>28</v>
      </c>
      <c r="J35" s="8">
        <v>46568</v>
      </c>
      <c r="K35" s="1" t="s">
        <v>6</v>
      </c>
      <c r="L35" s="8">
        <f>J35+1</f>
        <v>46569</v>
      </c>
      <c r="M35" s="8">
        <v>46555</v>
      </c>
    </row>
    <row r="36" spans="1:13" x14ac:dyDescent="0.25">
      <c r="B36" s="1" t="s">
        <v>22</v>
      </c>
      <c r="C36" s="8">
        <v>46387</v>
      </c>
      <c r="D36" s="1" t="s">
        <v>6</v>
      </c>
      <c r="E36" s="8">
        <f>C36+5</f>
        <v>46392</v>
      </c>
      <c r="F36" s="8">
        <v>46367</v>
      </c>
      <c r="I36" s="1" t="s">
        <v>85</v>
      </c>
      <c r="J36" s="8" t="s">
        <v>14</v>
      </c>
      <c r="K36" s="1" t="s">
        <v>15</v>
      </c>
      <c r="L36" s="8">
        <v>46553</v>
      </c>
      <c r="M36" s="8" t="s">
        <v>16</v>
      </c>
    </row>
    <row r="37" spans="1:13" x14ac:dyDescent="0.25">
      <c r="B37" s="1" t="s">
        <v>74</v>
      </c>
      <c r="C37" s="8" t="s">
        <v>14</v>
      </c>
      <c r="D37" s="1" t="s">
        <v>15</v>
      </c>
      <c r="E37" s="8">
        <v>46371</v>
      </c>
      <c r="F37" s="8" t="s">
        <v>16</v>
      </c>
      <c r="I37" s="1" t="s">
        <v>86</v>
      </c>
      <c r="J37" s="8" t="s">
        <v>14</v>
      </c>
      <c r="K37" s="1" t="s">
        <v>15</v>
      </c>
      <c r="L37" s="8">
        <f>L35</f>
        <v>46569</v>
      </c>
      <c r="M37" s="8" t="s">
        <v>16</v>
      </c>
    </row>
    <row r="38" spans="1:13" x14ac:dyDescent="0.25">
      <c r="H38" s="17" t="s">
        <v>7</v>
      </c>
      <c r="I38" s="20" t="s">
        <v>50</v>
      </c>
      <c r="J38" s="21">
        <v>46567</v>
      </c>
      <c r="K38" s="20" t="s">
        <v>5</v>
      </c>
      <c r="L38" s="21">
        <f>J38+10</f>
        <v>46577</v>
      </c>
      <c r="M38" s="8">
        <v>46563</v>
      </c>
    </row>
    <row r="39" spans="1:13" ht="15.75" thickBot="1" x14ac:dyDescent="0.3">
      <c r="A39" s="3"/>
    </row>
    <row r="40" spans="1:13" ht="20.25" thickTop="1" thickBot="1" x14ac:dyDescent="0.35">
      <c r="A40" s="3"/>
      <c r="B40" s="30" t="s">
        <v>60</v>
      </c>
      <c r="C40" s="31"/>
      <c r="D40" s="31"/>
      <c r="E40" s="31"/>
      <c r="F40" s="31"/>
      <c r="H40" s="4"/>
      <c r="I40" s="30" t="s">
        <v>66</v>
      </c>
      <c r="J40" s="31"/>
      <c r="K40" s="31"/>
      <c r="L40" s="31"/>
      <c r="M40" s="31"/>
    </row>
    <row r="41" spans="1:13" ht="15.75" thickTop="1" x14ac:dyDescent="0.25"/>
    <row r="42" spans="1:13" ht="15.75" x14ac:dyDescent="0.25">
      <c r="A42" s="14" t="s">
        <v>9</v>
      </c>
      <c r="B42" s="15" t="s">
        <v>38</v>
      </c>
      <c r="C42" s="16">
        <v>46399</v>
      </c>
      <c r="D42" s="15" t="s">
        <v>5</v>
      </c>
      <c r="E42" s="16">
        <f>C42+10</f>
        <v>46409</v>
      </c>
      <c r="F42" s="16">
        <v>46395</v>
      </c>
      <c r="H42" s="14" t="s">
        <v>9</v>
      </c>
      <c r="I42" s="29" t="s">
        <v>51</v>
      </c>
      <c r="J42" s="16">
        <v>46581</v>
      </c>
      <c r="K42" s="15" t="s">
        <v>5</v>
      </c>
      <c r="L42" s="16">
        <f>J42+10</f>
        <v>46591</v>
      </c>
      <c r="M42" s="16">
        <v>46577</v>
      </c>
    </row>
    <row r="43" spans="1:13" x14ac:dyDescent="0.25">
      <c r="B43" s="1" t="s">
        <v>39</v>
      </c>
      <c r="C43" s="8">
        <v>46413</v>
      </c>
      <c r="D43" s="1" t="s">
        <v>5</v>
      </c>
      <c r="E43" s="19">
        <f>C43+10</f>
        <v>46423</v>
      </c>
      <c r="F43" s="8">
        <v>46409</v>
      </c>
      <c r="I43" s="1" t="s">
        <v>29</v>
      </c>
      <c r="J43" s="8">
        <v>46599</v>
      </c>
      <c r="K43" s="1" t="s">
        <v>6</v>
      </c>
      <c r="L43" s="8">
        <f>J43+2</f>
        <v>46601</v>
      </c>
      <c r="M43" s="8">
        <v>46587</v>
      </c>
    </row>
    <row r="44" spans="1:13" x14ac:dyDescent="0.25">
      <c r="B44" s="1" t="s">
        <v>23</v>
      </c>
      <c r="C44" s="8">
        <v>46418</v>
      </c>
      <c r="D44" s="1" t="s">
        <v>6</v>
      </c>
      <c r="E44" s="8">
        <f>C44+1</f>
        <v>46419</v>
      </c>
      <c r="F44" s="8">
        <v>46402</v>
      </c>
      <c r="I44" s="28" t="s">
        <v>55</v>
      </c>
      <c r="J44" s="19">
        <v>46595</v>
      </c>
      <c r="K44" s="28" t="s">
        <v>5</v>
      </c>
      <c r="L44" s="19">
        <f>J44+10</f>
        <v>46605</v>
      </c>
      <c r="M44" s="8">
        <v>46591</v>
      </c>
    </row>
    <row r="45" spans="1:13" x14ac:dyDescent="0.25">
      <c r="A45" s="17"/>
      <c r="B45" s="1" t="s">
        <v>75</v>
      </c>
      <c r="C45" s="8" t="s">
        <v>14</v>
      </c>
      <c r="D45" s="1" t="s">
        <v>15</v>
      </c>
      <c r="E45" s="19">
        <v>46402</v>
      </c>
      <c r="F45" s="8" t="s">
        <v>16</v>
      </c>
      <c r="H45" s="17"/>
      <c r="I45" s="1" t="s">
        <v>87</v>
      </c>
      <c r="J45" s="8" t="s">
        <v>14</v>
      </c>
      <c r="K45" s="1" t="s">
        <v>15</v>
      </c>
      <c r="L45" s="19">
        <v>46583</v>
      </c>
    </row>
    <row r="46" spans="1:13" x14ac:dyDescent="0.25">
      <c r="A46" s="17"/>
      <c r="B46" s="1" t="s">
        <v>76</v>
      </c>
      <c r="C46" s="8" t="s">
        <v>14</v>
      </c>
      <c r="D46" s="1" t="s">
        <v>15</v>
      </c>
      <c r="E46" s="19">
        <f>E44</f>
        <v>46419</v>
      </c>
      <c r="F46" s="8" t="s">
        <v>16</v>
      </c>
      <c r="H46" s="17"/>
      <c r="I46" s="1" t="s">
        <v>88</v>
      </c>
      <c r="J46" s="8" t="s">
        <v>14</v>
      </c>
      <c r="K46" s="1" t="s">
        <v>15</v>
      </c>
      <c r="L46" s="19">
        <f>L43</f>
        <v>46601</v>
      </c>
      <c r="M46" s="8" t="s">
        <v>16</v>
      </c>
    </row>
    <row r="47" spans="1:13" x14ac:dyDescent="0.25">
      <c r="A47" s="17"/>
      <c r="F47" s="18"/>
      <c r="H47" s="17"/>
    </row>
    <row r="48" spans="1:13" ht="15.75" thickBot="1" x14ac:dyDescent="0.3">
      <c r="A48" s="3"/>
    </row>
    <row r="49" spans="1:13" ht="20.25" thickTop="1" thickBot="1" x14ac:dyDescent="0.35">
      <c r="A49" s="3"/>
      <c r="B49" s="30" t="s">
        <v>61</v>
      </c>
      <c r="C49" s="31"/>
      <c r="D49" s="31"/>
      <c r="E49" s="31"/>
      <c r="F49" s="31"/>
      <c r="H49" s="4"/>
      <c r="I49" s="30" t="s">
        <v>67</v>
      </c>
      <c r="J49" s="31"/>
      <c r="K49" s="31"/>
      <c r="L49" s="31"/>
      <c r="M49" s="31"/>
    </row>
    <row r="50" spans="1:13" ht="15.75" thickTop="1" x14ac:dyDescent="0.25"/>
    <row r="51" spans="1:13" ht="15.75" x14ac:dyDescent="0.25">
      <c r="A51" s="14" t="s">
        <v>9</v>
      </c>
      <c r="B51" s="15" t="s">
        <v>40</v>
      </c>
      <c r="C51" s="16">
        <v>46427</v>
      </c>
      <c r="D51" s="15" t="s">
        <v>5</v>
      </c>
      <c r="E51" s="16">
        <f>C51+10</f>
        <v>46437</v>
      </c>
      <c r="F51" s="16">
        <v>46423</v>
      </c>
      <c r="H51" s="14" t="s">
        <v>9</v>
      </c>
      <c r="I51" s="15" t="s">
        <v>52</v>
      </c>
      <c r="J51" s="16">
        <v>46609</v>
      </c>
      <c r="K51" s="15" t="s">
        <v>5</v>
      </c>
      <c r="L51" s="16">
        <f>J51+10</f>
        <v>46619</v>
      </c>
      <c r="M51" s="16">
        <v>46605</v>
      </c>
    </row>
    <row r="52" spans="1:13" x14ac:dyDescent="0.25">
      <c r="B52" s="1" t="s">
        <v>41</v>
      </c>
      <c r="C52" s="8">
        <v>46441</v>
      </c>
      <c r="D52" s="1" t="s">
        <v>5</v>
      </c>
      <c r="E52" s="19">
        <f>C52+10</f>
        <v>46451</v>
      </c>
      <c r="F52" s="8">
        <v>46437</v>
      </c>
      <c r="I52" s="1" t="s">
        <v>53</v>
      </c>
      <c r="J52" s="8">
        <v>46623</v>
      </c>
      <c r="K52" s="1" t="s">
        <v>5</v>
      </c>
      <c r="L52" s="19">
        <f>J52+10</f>
        <v>46633</v>
      </c>
      <c r="M52" s="8">
        <v>46619</v>
      </c>
    </row>
    <row r="53" spans="1:13" x14ac:dyDescent="0.25">
      <c r="B53" s="1" t="s">
        <v>24</v>
      </c>
      <c r="C53" s="8">
        <v>46446</v>
      </c>
      <c r="D53" s="1" t="s">
        <v>6</v>
      </c>
      <c r="E53" s="8">
        <f>C53+1</f>
        <v>46447</v>
      </c>
      <c r="F53" s="8">
        <v>46433</v>
      </c>
      <c r="I53" s="1" t="s">
        <v>30</v>
      </c>
      <c r="J53" s="8">
        <v>46630</v>
      </c>
      <c r="K53" s="1" t="s">
        <v>6</v>
      </c>
      <c r="L53" s="8">
        <f>J53+2</f>
        <v>46632</v>
      </c>
      <c r="M53" s="8">
        <v>46615</v>
      </c>
    </row>
    <row r="54" spans="1:13" x14ac:dyDescent="0.25">
      <c r="B54" s="1" t="s">
        <v>77</v>
      </c>
      <c r="C54" s="8" t="s">
        <v>14</v>
      </c>
      <c r="D54" s="1" t="s">
        <v>15</v>
      </c>
      <c r="E54" s="8">
        <v>46433</v>
      </c>
      <c r="F54" s="8" t="s">
        <v>16</v>
      </c>
      <c r="H54" s="17" t="s">
        <v>7</v>
      </c>
      <c r="I54" s="17" t="s">
        <v>54</v>
      </c>
      <c r="J54" s="18">
        <v>46630</v>
      </c>
      <c r="K54" s="17" t="s">
        <v>5</v>
      </c>
      <c r="L54" s="21">
        <f>J54+10</f>
        <v>46640</v>
      </c>
      <c r="M54" s="18" t="s">
        <v>16</v>
      </c>
    </row>
    <row r="55" spans="1:13" x14ac:dyDescent="0.25">
      <c r="B55" s="1" t="s">
        <v>78</v>
      </c>
      <c r="C55" s="8" t="s">
        <v>14</v>
      </c>
      <c r="D55" s="1" t="s">
        <v>15</v>
      </c>
      <c r="E55" s="8">
        <f>E53</f>
        <v>46447</v>
      </c>
      <c r="F55" s="8" t="s">
        <v>16</v>
      </c>
      <c r="H55" s="17"/>
      <c r="I55" s="1" t="s">
        <v>89</v>
      </c>
      <c r="J55" s="8" t="s">
        <v>14</v>
      </c>
      <c r="K55" s="1" t="s">
        <v>15</v>
      </c>
      <c r="L55" s="8">
        <v>46615</v>
      </c>
      <c r="M55" s="8" t="s">
        <v>16</v>
      </c>
    </row>
    <row r="56" spans="1:13" x14ac:dyDescent="0.25">
      <c r="H56" s="17"/>
      <c r="I56" s="1" t="s">
        <v>90</v>
      </c>
      <c r="J56" s="8" t="s">
        <v>14</v>
      </c>
      <c r="K56" s="1" t="s">
        <v>15</v>
      </c>
      <c r="L56" s="8">
        <f>L53</f>
        <v>46632</v>
      </c>
      <c r="M56" s="8" t="s">
        <v>16</v>
      </c>
    </row>
    <row r="57" spans="1:13" x14ac:dyDescent="0.25">
      <c r="H57" s="17"/>
      <c r="M57" s="18"/>
    </row>
  </sheetData>
  <mergeCells count="15">
    <mergeCell ref="A1:M1"/>
    <mergeCell ref="A2:M2"/>
    <mergeCell ref="A3:M3"/>
    <mergeCell ref="B31:F31"/>
    <mergeCell ref="I31:M31"/>
    <mergeCell ref="B40:F40"/>
    <mergeCell ref="I40:M40"/>
    <mergeCell ref="B49:F49"/>
    <mergeCell ref="I49:M49"/>
    <mergeCell ref="B7:F7"/>
    <mergeCell ref="I7:M7"/>
    <mergeCell ref="B15:F15"/>
    <mergeCell ref="I15:M15"/>
    <mergeCell ref="B23:F23"/>
    <mergeCell ref="I23:M23"/>
  </mergeCells>
  <pageMargins left="0.7" right="0.7" top="0.75" bottom="0.7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86607A67FA8143B6CDEE54665AB62A" ma:contentTypeVersion="17" ma:contentTypeDescription="Create a new document." ma:contentTypeScope="" ma:versionID="0b51ac28e9cdd870ba7561afb940959a">
  <xsd:schema xmlns:xsd="http://www.w3.org/2001/XMLSchema" xmlns:xs="http://www.w3.org/2001/XMLSchema" xmlns:p="http://schemas.microsoft.com/office/2006/metadata/properties" xmlns:ns3="0fc0b4bc-9ff7-45ad-a089-78d674488354" xmlns:ns4="89cc728e-daeb-4f7a-bb7e-1613b5ef4a71" targetNamespace="http://schemas.microsoft.com/office/2006/metadata/properties" ma:root="true" ma:fieldsID="a31cdbb98edf67ddb3277b15b561a5a6" ns3:_="" ns4:_="">
    <xsd:import namespace="0fc0b4bc-9ff7-45ad-a089-78d674488354"/>
    <xsd:import namespace="89cc728e-daeb-4f7a-bb7e-1613b5ef4a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0b4bc-9ff7-45ad-a089-78d674488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c728e-daeb-4f7a-bb7e-1613b5ef4a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c0b4bc-9ff7-45ad-a089-78d6744883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5EBBA5-9109-41C3-8939-56C5539AE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0b4bc-9ff7-45ad-a089-78d674488354"/>
    <ds:schemaRef ds:uri="89cc728e-daeb-4f7a-bb7e-1613b5ef4a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593C42-1639-4CF8-AC44-7D121B3E5D6B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0fc0b4bc-9ff7-45ad-a089-78d67448835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89cc728e-daeb-4f7a-bb7e-1613b5ef4a71"/>
  </ds:schemaRefs>
</ds:datastoreItem>
</file>

<file path=customXml/itemProps3.xml><?xml version="1.0" encoding="utf-8"?>
<ds:datastoreItem xmlns:ds="http://schemas.openxmlformats.org/officeDocument/2006/customXml" ds:itemID="{1E171F85-9373-46E6-8E87-9E122DA93A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FY2027</vt:lpstr>
      <vt:lpstr>'FY2027'!Print_Area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Busch, Margaret L</dc:creator>
  <cp:lastModifiedBy>Busch, Margaret L</cp:lastModifiedBy>
  <cp:lastPrinted>2024-04-02T15:12:56Z</cp:lastPrinted>
  <dcterms:created xsi:type="dcterms:W3CDTF">2021-11-03T16:17:33Z</dcterms:created>
  <dcterms:modified xsi:type="dcterms:W3CDTF">2026-03-31T14:51:20Z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0x0101001386607A67FA8143B6CDEE54665AB62A</vt:lpwstr>
  </property>
</Properties>
</file>