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URCHASING_New\03_Active Procurement\FY2026\ITB-730-UofH-3129 Centennial Master Plan Furniture FY26 - RD\Evaluations\"/>
    </mc:Choice>
  </mc:AlternateContent>
  <xr:revisionPtr revIDLastSave="0" documentId="13_ncr:1_{FFE32C0E-2DFD-4F46-939E-9BCF85B3764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Package A - Basis of Design" sheetId="1" r:id="rId1"/>
    <sheet name="Add Alternate 01 - Cancelled" sheetId="2" r:id="rId2"/>
    <sheet name="Add Alternate 02 - Cancelled" sheetId="3" r:id="rId3"/>
    <sheet name="Add Alternate 03" sheetId="4" r:id="rId4"/>
    <sheet name="Add Alternate 04 - Cancelled" sheetId="5" r:id="rId5"/>
    <sheet name="Add Alternate 05 - Cancelled" sheetId="6" r:id="rId6"/>
    <sheet name="Add Alternate 06 - Cancelled" sheetId="7" r:id="rId7"/>
    <sheet name="Add Alternate 07" sheetId="8" r:id="rId8"/>
  </sheets>
  <definedNames>
    <definedName name="_xlnm.Print_Area" localSheetId="0">'Package A - Basis of Design'!$A$1:$H$8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8" l="1"/>
  <c r="J7" i="8"/>
  <c r="H7" i="8"/>
  <c r="F7" i="8"/>
  <c r="D7" i="8"/>
  <c r="L7" i="7"/>
  <c r="J7" i="7"/>
  <c r="H7" i="7"/>
  <c r="F7" i="7"/>
  <c r="D7" i="7"/>
  <c r="L7" i="6"/>
  <c r="J7" i="6"/>
  <c r="H7" i="6"/>
  <c r="F7" i="6"/>
  <c r="D7" i="6"/>
  <c r="L7" i="5"/>
  <c r="J7" i="5"/>
  <c r="H7" i="5"/>
  <c r="F7" i="5"/>
  <c r="D7" i="5"/>
  <c r="L7" i="4"/>
  <c r="J7" i="4"/>
  <c r="H7" i="4"/>
  <c r="F7" i="4"/>
  <c r="D7" i="4"/>
  <c r="L7" i="3"/>
  <c r="J7" i="3"/>
  <c r="H7" i="3"/>
  <c r="F7" i="3"/>
  <c r="D7" i="3"/>
  <c r="L7" i="2"/>
  <c r="J7" i="2"/>
  <c r="H7" i="2"/>
  <c r="F7" i="2"/>
  <c r="D7" i="2"/>
  <c r="D7" i="1" l="1"/>
  <c r="F7" i="1"/>
  <c r="J7" i="1" l="1"/>
  <c r="L7" i="1"/>
  <c r="H7" i="1" l="1"/>
</calcChain>
</file>

<file path=xl/sharedStrings.xml><?xml version="1.0" encoding="utf-8"?>
<sst xmlns="http://schemas.openxmlformats.org/spreadsheetml/2006/main" count="209" uniqueCount="30">
  <si>
    <t>Vendor 1</t>
  </si>
  <si>
    <t>Vendor 2</t>
  </si>
  <si>
    <t>Vendor 3</t>
  </si>
  <si>
    <t>Line Item</t>
  </si>
  <si>
    <t>Description</t>
  </si>
  <si>
    <t>Quantity</t>
  </si>
  <si>
    <t>Extended Price</t>
  </si>
  <si>
    <t>Quantity2</t>
  </si>
  <si>
    <t>Extended Price2</t>
  </si>
  <si>
    <t>Quantity3</t>
  </si>
  <si>
    <t>Extended Price3</t>
  </si>
  <si>
    <t>TOTAL</t>
  </si>
  <si>
    <t>Freight</t>
  </si>
  <si>
    <t>PACKAGE A - Basis of Design</t>
  </si>
  <si>
    <t>Vendor 4</t>
  </si>
  <si>
    <t>Vendor 5</t>
  </si>
  <si>
    <t>Add Alternate 01</t>
  </si>
  <si>
    <t>Add Alternate 02</t>
  </si>
  <si>
    <t xml:space="preserve">Debner
</t>
  </si>
  <si>
    <t>Furniture by William Webb</t>
  </si>
  <si>
    <t>Furniture Marketing Group</t>
  </si>
  <si>
    <t xml:space="preserve">Indeco Sales Inc
</t>
  </si>
  <si>
    <t>Koll Industries</t>
  </si>
  <si>
    <t>Add Alternate 04</t>
  </si>
  <si>
    <t>Add Alternate 03</t>
  </si>
  <si>
    <t>Add Alternate 05</t>
  </si>
  <si>
    <t>Add Alternate 06</t>
  </si>
  <si>
    <t>Add Alternate 07</t>
  </si>
  <si>
    <t>No Bid</t>
  </si>
  <si>
    <t>ITB-730-UofH-3129 Centennial Master Plan Furniture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</si>
</sst>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0"/>
      <name val="Arial"/>
    </font>
    <font>
      <sz val="8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8" xfId="0" applyFont="1" applyBorder="1" applyAlignment="1">
      <alignment horizontal="right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right"/>
    </xf>
    <xf numFmtId="44" fontId="4" fillId="3" borderId="9" xfId="1" applyFont="1" applyFill="1" applyBorder="1" applyAlignment="1">
      <alignment horizontal="right" wrapText="1"/>
    </xf>
    <xf numFmtId="0" fontId="6" fillId="0" borderId="11" xfId="0" applyFont="1" applyBorder="1" applyAlignment="1">
      <alignment horizontal="left"/>
    </xf>
    <xf numFmtId="0" fontId="4" fillId="3" borderId="9" xfId="0" applyFont="1" applyFill="1" applyBorder="1" applyAlignment="1">
      <alignment horizontal="right" wrapText="1"/>
    </xf>
    <xf numFmtId="0" fontId="4" fillId="0" borderId="9" xfId="0" applyFont="1" applyBorder="1" applyAlignment="1">
      <alignment horizontal="right"/>
    </xf>
    <xf numFmtId="0" fontId="4" fillId="0" borderId="9" xfId="0" applyFont="1" applyBorder="1" applyAlignment="1">
      <alignment horizontal="right" wrapText="1"/>
    </xf>
    <xf numFmtId="44" fontId="11" fillId="3" borderId="9" xfId="1" applyFont="1" applyFill="1" applyBorder="1" applyAlignment="1">
      <alignment horizontal="right" wrapText="1"/>
    </xf>
    <xf numFmtId="44" fontId="11" fillId="0" borderId="9" xfId="1" applyFont="1" applyFill="1" applyBorder="1" applyAlignment="1">
      <alignment horizontal="right" wrapText="1"/>
    </xf>
    <xf numFmtId="0" fontId="4" fillId="3" borderId="12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right" wrapText="1"/>
    </xf>
    <xf numFmtId="0" fontId="4" fillId="0" borderId="12" xfId="0" applyFont="1" applyBorder="1" applyAlignment="1">
      <alignment horizontal="right"/>
    </xf>
    <xf numFmtId="0" fontId="4" fillId="0" borderId="12" xfId="0" applyFont="1" applyBorder="1" applyAlignment="1">
      <alignment horizontal="right" wrapText="1"/>
    </xf>
    <xf numFmtId="0" fontId="2" fillId="2" borderId="0" xfId="0" applyFont="1" applyFill="1" applyAlignment="1">
      <alignment horizontal="left"/>
    </xf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0" fontId="10" fillId="4" borderId="1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left" vertical="top" wrapText="1"/>
    </xf>
    <xf numFmtId="0" fontId="4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3" borderId="0" xfId="0" applyFill="1"/>
  </cellXfs>
  <cellStyles count="2">
    <cellStyle name="Currency" xfId="1" builtinId="4"/>
    <cellStyle name="Normal" xfId="0" builtinId="0"/>
  </cellStyles>
  <dxfs count="104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horizontal="center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horizontal="center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horizontal="center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horizontal="center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horizontal="center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horizontal="center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horizontal="center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horizontal="center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6" totalsRowShown="0" headerRowDxfId="103" dataDxfId="101" headerRowBorderDxfId="102" tableBorderDxfId="100" totalsRowBorderDxfId="99">
  <autoFilter ref="A4:H6" xr:uid="{00000000-0009-0000-0100-000001000000}"/>
  <tableColumns count="8">
    <tableColumn id="1" xr3:uid="{00000000-0010-0000-0000-000001000000}" name="Line Item" dataDxfId="98"/>
    <tableColumn id="2" xr3:uid="{00000000-0010-0000-0000-000002000000}" name="Description" dataDxfId="97"/>
    <tableColumn id="3" xr3:uid="{00000000-0010-0000-0000-000003000000}" name="Quantity" dataDxfId="96"/>
    <tableColumn id="4" xr3:uid="{00000000-0010-0000-0000-000004000000}" name="Extended Price" dataDxfId="95" dataCellStyle="Currency"/>
    <tableColumn id="5" xr3:uid="{00000000-0010-0000-0000-000005000000}" name="Quantity2" dataDxfId="94"/>
    <tableColumn id="6" xr3:uid="{00000000-0010-0000-0000-000006000000}" name="Extended Price2" dataDxfId="93" dataCellStyle="Currency"/>
    <tableColumn id="7" xr3:uid="{00000000-0010-0000-0000-000007000000}" name="Quantity3" dataDxfId="92"/>
    <tableColumn id="8" xr3:uid="{00000000-0010-0000-0000-000008000000}" name="Extended Price3" dataDxfId="91" dataCellStyle="Currency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C0C65C8-B85C-456E-94F1-0EB46D033397}" name="Table15" displayName="Table15" ref="A4:H6" totalsRowShown="0" headerRowDxfId="90" dataDxfId="88" headerRowBorderDxfId="89" tableBorderDxfId="87" totalsRowBorderDxfId="86">
  <autoFilter ref="A4:H6" xr:uid="{5C90D313-99B0-48B8-A52D-659DFA2BEA0C}"/>
  <tableColumns count="8">
    <tableColumn id="1" xr3:uid="{9F67B767-993C-4761-80CC-C46001E53F3A}" name="Line Item" dataDxfId="85"/>
    <tableColumn id="2" xr3:uid="{A14D4E36-02A4-4FEF-A104-FD9C30EB9AF3}" name="Description" dataDxfId="84"/>
    <tableColumn id="3" xr3:uid="{A8DD483C-3C90-4D5C-88BA-CE8370C090FE}" name="Quantity" dataDxfId="83"/>
    <tableColumn id="4" xr3:uid="{93B413BE-E3D4-45FE-A244-C248CBEDAAB5}" name="Extended Price" dataDxfId="82" dataCellStyle="Currency"/>
    <tableColumn id="5" xr3:uid="{75E71E87-DABA-4E50-9A70-9B5BD482C5A5}" name="Quantity2" dataDxfId="81"/>
    <tableColumn id="6" xr3:uid="{8D59A87D-666B-4B2E-9558-D2E7D78BD1ED}" name="Extended Price2" dataDxfId="80" dataCellStyle="Currency"/>
    <tableColumn id="7" xr3:uid="{ED89BD7E-68B5-418F-851B-8AEC2C1B3889}" name="Quantity3" dataDxfId="79"/>
    <tableColumn id="8" xr3:uid="{59FBC5CB-EA6E-4852-B787-3EF5B610CF4B}" name="Extended Price3" dataDxfId="78" dataCellStyle="Currency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CF16F46-E2A5-4686-8548-1470880C716F}" name="Table17" displayName="Table17" ref="A4:H6" totalsRowShown="0" headerRowDxfId="77" dataDxfId="75" headerRowBorderDxfId="76" tableBorderDxfId="74" totalsRowBorderDxfId="73">
  <autoFilter ref="A4:H6" xr:uid="{1DC288A1-C9C7-4228-9C49-3164FC81B4EE}"/>
  <tableColumns count="8">
    <tableColumn id="1" xr3:uid="{CFAA0B5A-99EF-4FF3-982B-3265AB787690}" name="Line Item" dataDxfId="72"/>
    <tableColumn id="2" xr3:uid="{F730972C-EFE6-48E1-A0FD-DE64D4EE3365}" name="Description" dataDxfId="71"/>
    <tableColumn id="3" xr3:uid="{F4F5A560-8481-4994-8FDA-CF97370D8157}" name="Quantity" dataDxfId="70"/>
    <tableColumn id="4" xr3:uid="{59DA9C06-7D9D-41ED-B560-43BACEC3AB02}" name="Extended Price" dataDxfId="69" dataCellStyle="Currency"/>
    <tableColumn id="5" xr3:uid="{59CD143E-C44D-494B-AEA5-81083B759D56}" name="Quantity2" dataDxfId="68"/>
    <tableColumn id="6" xr3:uid="{0648DBF4-F9B8-4BD0-B6A5-EB14A46DB9F8}" name="Extended Price2" dataDxfId="67" dataCellStyle="Currency"/>
    <tableColumn id="7" xr3:uid="{0BAEFCAB-CCF0-404E-BDCD-6F3987C78C0B}" name="Quantity3" dataDxfId="66"/>
    <tableColumn id="8" xr3:uid="{1D936901-EE45-4724-9AB3-6B7143A3D21F}" name="Extended Price3" dataDxfId="65" dataCellStyle="Currency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4F824F1-178D-4AD9-892C-803E29397887}" name="Table18" displayName="Table18" ref="A4:H6" totalsRowShown="0" headerRowDxfId="64" dataDxfId="62" headerRowBorderDxfId="63" tableBorderDxfId="61" totalsRowBorderDxfId="60">
  <autoFilter ref="A4:H6" xr:uid="{5043E46D-572A-49C9-B358-9B807DE69272}"/>
  <tableColumns count="8">
    <tableColumn id="1" xr3:uid="{B0659805-29C2-4DC6-848B-DE96591C0D99}" name="Line Item" dataDxfId="59"/>
    <tableColumn id="2" xr3:uid="{961E0CDC-57DF-433A-9A05-CF7E9CF02DAD}" name="Description" dataDxfId="58"/>
    <tableColumn id="3" xr3:uid="{8C94B9E9-5D39-4846-B125-5F818936128B}" name="Quantity" dataDxfId="57"/>
    <tableColumn id="4" xr3:uid="{3C586E6D-6B3E-40CF-9E23-F55D07E8B92E}" name="Extended Price" dataDxfId="56" dataCellStyle="Currency"/>
    <tableColumn id="5" xr3:uid="{0A28DFAD-2F33-4193-9F1C-6504EB42BFC7}" name="Quantity2" dataDxfId="55"/>
    <tableColumn id="6" xr3:uid="{1D300DBA-3C3F-48B2-B1CC-928F7E397D06}" name="Extended Price2" dataDxfId="54" dataCellStyle="Currency"/>
    <tableColumn id="7" xr3:uid="{72047C41-401E-4931-94C0-FBBCADB978F0}" name="Quantity3" dataDxfId="53"/>
    <tableColumn id="8" xr3:uid="{2E14F2AE-DBB7-4911-982F-0FA68B30F018}" name="Extended Price3" dataDxfId="52" dataCellStyle="Currency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03F65C5-24BC-4BDE-B5C8-DF2F182CABB0}" name="Table19" displayName="Table19" ref="A4:H6" totalsRowShown="0" headerRowDxfId="51" dataDxfId="49" headerRowBorderDxfId="50" tableBorderDxfId="48" totalsRowBorderDxfId="47">
  <autoFilter ref="A4:H6" xr:uid="{A5F8C081-0188-4D7F-894F-A3186E8758D7}"/>
  <tableColumns count="8">
    <tableColumn id="1" xr3:uid="{D55BC26E-CB68-4992-8264-8AA3DD62FCFD}" name="Line Item" dataDxfId="46"/>
    <tableColumn id="2" xr3:uid="{6C965F4A-7FFD-45FE-A69C-F907F0ACC270}" name="Description" dataDxfId="45"/>
    <tableColumn id="3" xr3:uid="{B0374996-53E4-4D02-A560-E2FAEE6B1124}" name="Quantity" dataDxfId="44"/>
    <tableColumn id="4" xr3:uid="{6A1834AE-04D4-4498-8F6A-2B9B0911224A}" name="Extended Price" dataDxfId="43" dataCellStyle="Currency"/>
    <tableColumn id="5" xr3:uid="{E04F5F30-F428-440A-BCAF-0BF619CD3B54}" name="Quantity2" dataDxfId="42"/>
    <tableColumn id="6" xr3:uid="{9ABE25B3-7ADA-401E-BE25-2434E392F106}" name="Extended Price2" dataDxfId="41" dataCellStyle="Currency"/>
    <tableColumn id="7" xr3:uid="{56721578-C640-49E2-89CB-0D987DBEED28}" name="Quantity3" dataDxfId="40"/>
    <tableColumn id="8" xr3:uid="{60B12727-0F1E-45BB-A26B-1582D9EEF70E}" name="Extended Price3" dataDxfId="39" dataCellStyle="Currency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E80DD83-E273-4157-B6C7-EA156B381CBF}" name="Table111" displayName="Table111" ref="A4:H6" totalsRowShown="0" headerRowDxfId="38" dataDxfId="36" headerRowBorderDxfId="37" tableBorderDxfId="35" totalsRowBorderDxfId="34">
  <autoFilter ref="A4:H6" xr:uid="{D0351C00-BAC2-4BC5-8C2E-F3140DA17E14}"/>
  <tableColumns count="8">
    <tableColumn id="1" xr3:uid="{FA771E7C-B476-4125-B4A1-804975A7F30E}" name="Line Item" dataDxfId="33"/>
    <tableColumn id="2" xr3:uid="{67F2048B-CAA5-4455-91A5-402539E4009F}" name="Description" dataDxfId="32"/>
    <tableColumn id="3" xr3:uid="{E1611F61-0FE5-4DA6-B7E4-71EDBF7D4355}" name="Quantity" dataDxfId="31"/>
    <tableColumn id="4" xr3:uid="{FBB72FCC-C394-4A7D-9A3A-1ABD29A43E45}" name="Extended Price" dataDxfId="30" dataCellStyle="Currency"/>
    <tableColumn id="5" xr3:uid="{9CBC2BBF-DCE3-45FE-AE6D-1D64EC1732C8}" name="Quantity2" dataDxfId="29"/>
    <tableColumn id="6" xr3:uid="{1D5838DB-AE18-4866-BC9D-788F5AF08525}" name="Extended Price2" dataDxfId="28" dataCellStyle="Currency"/>
    <tableColumn id="7" xr3:uid="{A327B955-E62B-4DF4-A734-2405504A8A19}" name="Quantity3" dataDxfId="27"/>
    <tableColumn id="8" xr3:uid="{1112C31F-62DB-4F0C-B0C3-862C0188E7C4}" name="Extended Price3" dataDxfId="26" dataCellStyle="Currency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80AE5C4-EFE6-4595-A9BE-94595DF15BDC}" name="Table112" displayName="Table112" ref="A4:H6" totalsRowShown="0" headerRowDxfId="25" dataDxfId="23" headerRowBorderDxfId="24" tableBorderDxfId="22" totalsRowBorderDxfId="21">
  <autoFilter ref="A4:H6" xr:uid="{EED0CCF9-DDC9-4C2C-97CC-E2C92EC085B3}"/>
  <tableColumns count="8">
    <tableColumn id="1" xr3:uid="{744EA0AE-995B-426F-A58E-DD1F1A30F5E0}" name="Line Item" dataDxfId="20"/>
    <tableColumn id="2" xr3:uid="{DC16DEC7-4A02-46BB-B1AC-A8D291EA0D44}" name="Description" dataDxfId="19"/>
    <tableColumn id="3" xr3:uid="{4334B8D0-D364-4980-B7D5-639E37618C22}" name="Quantity" dataDxfId="18"/>
    <tableColumn id="4" xr3:uid="{587C2DB4-AC32-4428-8E6E-A7AAF9DEDC84}" name="Extended Price" dataDxfId="17" dataCellStyle="Currency"/>
    <tableColumn id="5" xr3:uid="{58430CD7-A44F-4ACC-AE58-B80E0863655C}" name="Quantity2" dataDxfId="16"/>
    <tableColumn id="6" xr3:uid="{DBE2B554-CE0A-4FA3-9445-04A25D67E165}" name="Extended Price2" dataDxfId="15" dataCellStyle="Currency"/>
    <tableColumn id="7" xr3:uid="{6E7EA0BC-6C92-4955-99AA-7E951BA438D8}" name="Quantity3" dataDxfId="14"/>
    <tableColumn id="8" xr3:uid="{BA1F94D4-0CE3-456C-8905-8CEF05E30574}" name="Extended Price3" dataDxfId="13" dataCellStyle="Currency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10F87DE-6B09-4C02-9F56-621D7B8E9AD1}" name="Table11213" displayName="Table11213" ref="A4:H6" totalsRowShown="0" headerRowDxfId="12" dataDxfId="10" headerRowBorderDxfId="11" tableBorderDxfId="9" totalsRowBorderDxfId="8">
  <autoFilter ref="A4:H6" xr:uid="{21E4FF80-8A00-44AC-A020-351C2736828E}"/>
  <tableColumns count="8">
    <tableColumn id="1" xr3:uid="{4DE8E971-3492-480E-97E4-B26DDAA37FD8}" name="Line Item" dataDxfId="7"/>
    <tableColumn id="2" xr3:uid="{ECBC8089-A0EF-4899-9098-23F61716445C}" name="Description" dataDxfId="6"/>
    <tableColumn id="3" xr3:uid="{85C9C365-F4FD-465A-A6A5-A72BD834D039}" name="Quantity" dataDxfId="5"/>
    <tableColumn id="4" xr3:uid="{B5A0B50C-59C2-4224-AA9A-D2FF889EB163}" name="Extended Price" dataDxfId="4" dataCellStyle="Currency"/>
    <tableColumn id="5" xr3:uid="{7221519B-1988-42C4-9C47-B37C28C2A1CB}" name="Quantity2" dataDxfId="3"/>
    <tableColumn id="6" xr3:uid="{78F13AD2-2E17-4B1D-9C38-5153714DD486}" name="Extended Price2" dataDxfId="2" dataCellStyle="Currency"/>
    <tableColumn id="7" xr3:uid="{5C93F362-ECFA-4E3C-9B2E-14D949F49BA9}" name="Quantity3" dataDxfId="1"/>
    <tableColumn id="8" xr3:uid="{843A9014-FA5E-431B-8680-34B8C7DFA4E2}" name="Extended Price3" dataDxfId="0" dataCellStyle="Currency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  <pageSetUpPr fitToPage="1"/>
  </sheetPr>
  <dimension ref="A1:L8"/>
  <sheetViews>
    <sheetView tabSelected="1" zoomScaleNormal="100" zoomScaleSheetLayoutView="90" workbookViewId="0">
      <pane xSplit="2" topLeftCell="C1" activePane="topRight" state="frozen"/>
      <selection pane="topRight" activeCell="C3" sqref="C3:D3"/>
    </sheetView>
  </sheetViews>
  <sheetFormatPr defaultRowHeight="12.75" x14ac:dyDescent="0.2"/>
  <cols>
    <col min="1" max="1" width="10.140625" style="1" customWidth="1"/>
    <col min="2" max="2" width="44.28515625" style="1" customWidth="1"/>
    <col min="3" max="3" width="9.5703125" style="1" customWidth="1"/>
    <col min="4" max="4" width="19.5703125" style="1" customWidth="1"/>
    <col min="5" max="5" width="9.5703125" style="1" customWidth="1"/>
    <col min="6" max="6" width="19.5703125" style="1" customWidth="1"/>
    <col min="7" max="7" width="9.5703125" style="1" customWidth="1"/>
    <col min="8" max="8" width="19.5703125" style="1" customWidth="1"/>
    <col min="9" max="9" width="9.5703125" style="1" customWidth="1"/>
    <col min="10" max="10" width="19.5703125" style="1" customWidth="1"/>
    <col min="11" max="11" width="9.5703125" style="1" customWidth="1"/>
    <col min="12" max="12" width="19.5703125" style="1" customWidth="1"/>
    <col min="13" max="16384" width="9.140625" style="1"/>
  </cols>
  <sheetData>
    <row r="1" spans="1:12" ht="18.75" customHeight="1" thickBot="1" x14ac:dyDescent="0.3">
      <c r="A1" s="22"/>
      <c r="B1" s="22"/>
      <c r="C1" s="22"/>
      <c r="D1" s="22"/>
      <c r="E1" s="22"/>
      <c r="F1" s="2"/>
      <c r="G1" s="2"/>
      <c r="H1" s="2"/>
      <c r="L1" s="2"/>
    </row>
    <row r="2" spans="1:12" ht="15" customHeight="1" x14ac:dyDescent="0.2">
      <c r="A2" s="32" t="s">
        <v>29</v>
      </c>
      <c r="B2" s="32"/>
      <c r="C2" s="28" t="s">
        <v>0</v>
      </c>
      <c r="D2" s="24"/>
      <c r="E2" s="23" t="s">
        <v>1</v>
      </c>
      <c r="F2" s="24"/>
      <c r="G2" s="23" t="s">
        <v>2</v>
      </c>
      <c r="H2" s="23"/>
      <c r="I2" s="28" t="s">
        <v>14</v>
      </c>
      <c r="J2" s="24"/>
      <c r="K2" s="23" t="s">
        <v>15</v>
      </c>
      <c r="L2" s="24"/>
    </row>
    <row r="3" spans="1:12" ht="89.25" customHeight="1" x14ac:dyDescent="0.2">
      <c r="A3" s="32"/>
      <c r="B3" s="32"/>
      <c r="C3" s="25" t="s">
        <v>18</v>
      </c>
      <c r="D3" s="26"/>
      <c r="E3" s="25" t="s">
        <v>19</v>
      </c>
      <c r="F3" s="26"/>
      <c r="G3" s="29" t="s">
        <v>20</v>
      </c>
      <c r="H3" s="30"/>
      <c r="I3" s="33" t="s">
        <v>21</v>
      </c>
      <c r="J3" s="34"/>
      <c r="K3" s="33" t="s">
        <v>22</v>
      </c>
      <c r="L3" s="34"/>
    </row>
    <row r="4" spans="1:12" ht="27" customHeight="1" thickBot="1" x14ac:dyDescent="0.25">
      <c r="A4" s="4" t="s">
        <v>3</v>
      </c>
      <c r="B4" s="12" t="s">
        <v>4</v>
      </c>
      <c r="C4" s="10" t="s">
        <v>5</v>
      </c>
      <c r="D4" s="13" t="s">
        <v>6</v>
      </c>
      <c r="E4" s="14" t="s">
        <v>7</v>
      </c>
      <c r="F4" s="15" t="s">
        <v>8</v>
      </c>
      <c r="G4" s="14" t="s">
        <v>9</v>
      </c>
      <c r="H4" s="15" t="s">
        <v>10</v>
      </c>
      <c r="I4" s="18" t="s">
        <v>5</v>
      </c>
      <c r="J4" s="19" t="s">
        <v>6</v>
      </c>
      <c r="K4" s="20" t="s">
        <v>9</v>
      </c>
      <c r="L4" s="21" t="s">
        <v>10</v>
      </c>
    </row>
    <row r="5" spans="1:12" x14ac:dyDescent="0.2">
      <c r="A5" s="5">
        <v>1</v>
      </c>
      <c r="B5" s="8" t="s">
        <v>13</v>
      </c>
      <c r="C5" s="10">
        <v>1</v>
      </c>
      <c r="D5" s="11">
        <v>186350.1</v>
      </c>
      <c r="E5" s="10">
        <v>1</v>
      </c>
      <c r="F5" s="11">
        <v>176036.64</v>
      </c>
      <c r="G5" s="10">
        <v>1</v>
      </c>
      <c r="H5" s="11">
        <v>150555.5</v>
      </c>
      <c r="I5" s="10">
        <v>1</v>
      </c>
      <c r="J5" s="11">
        <v>195120.3</v>
      </c>
      <c r="K5" s="10">
        <v>1</v>
      </c>
      <c r="L5" s="11">
        <v>181427.96</v>
      </c>
    </row>
    <row r="6" spans="1:12" x14ac:dyDescent="0.2">
      <c r="A6" s="6">
        <v>2</v>
      </c>
      <c r="B6" s="9" t="s">
        <v>12</v>
      </c>
      <c r="C6" s="10">
        <v>1</v>
      </c>
      <c r="D6" s="11">
        <v>30918.27</v>
      </c>
      <c r="E6" s="10">
        <v>1</v>
      </c>
      <c r="F6" s="11">
        <v>21058.560000000001</v>
      </c>
      <c r="G6" s="10">
        <v>1</v>
      </c>
      <c r="H6" s="11">
        <v>32243.86</v>
      </c>
      <c r="I6" s="10">
        <v>1</v>
      </c>
      <c r="J6" s="11">
        <v>40569</v>
      </c>
      <c r="K6" s="10">
        <v>1</v>
      </c>
      <c r="L6" s="11">
        <v>22885.759999999998</v>
      </c>
    </row>
    <row r="7" spans="1:12" x14ac:dyDescent="0.2">
      <c r="A7" s="3"/>
      <c r="B7" s="7" t="s">
        <v>11</v>
      </c>
      <c r="C7" s="10"/>
      <c r="D7" s="16">
        <f>SUM(D5:D6)</f>
        <v>217268.37</v>
      </c>
      <c r="E7" s="17"/>
      <c r="F7" s="17">
        <f>SUM(F5:F6)</f>
        <v>197095.2</v>
      </c>
      <c r="G7" s="17"/>
      <c r="H7" s="17">
        <f>SUM(H5:H6)</f>
        <v>182799.35999999999</v>
      </c>
      <c r="I7" s="10"/>
      <c r="J7" s="16">
        <f>SUM(J5:J6)</f>
        <v>235689.3</v>
      </c>
      <c r="K7" s="17"/>
      <c r="L7" s="17">
        <f>SUM(L5:L6)</f>
        <v>204313.72</v>
      </c>
    </row>
    <row r="8" spans="1:12" ht="53.25" customHeight="1" x14ac:dyDescent="0.2">
      <c r="A8" s="31"/>
      <c r="B8" s="31"/>
      <c r="C8" s="27"/>
      <c r="D8" s="27"/>
      <c r="E8" s="27"/>
      <c r="F8" s="27"/>
      <c r="G8" s="27"/>
      <c r="H8" s="27"/>
      <c r="I8" s="27"/>
      <c r="J8" s="27"/>
      <c r="K8" s="27"/>
      <c r="L8" s="27"/>
    </row>
  </sheetData>
  <mergeCells count="18">
    <mergeCell ref="I8:J8"/>
    <mergeCell ref="K8:L8"/>
    <mergeCell ref="I2:J2"/>
    <mergeCell ref="K2:L2"/>
    <mergeCell ref="I3:J3"/>
    <mergeCell ref="K3:L3"/>
    <mergeCell ref="G2:H2"/>
    <mergeCell ref="G3:H3"/>
    <mergeCell ref="G8:H8"/>
    <mergeCell ref="A8:B8"/>
    <mergeCell ref="A2:B3"/>
    <mergeCell ref="A1:E1"/>
    <mergeCell ref="E2:F2"/>
    <mergeCell ref="E3:F3"/>
    <mergeCell ref="C8:D8"/>
    <mergeCell ref="E8:F8"/>
    <mergeCell ref="C2:D2"/>
    <mergeCell ref="C3:D3"/>
  </mergeCells>
  <phoneticPr fontId="1" type="noConversion"/>
  <pageMargins left="0.25" right="0.25" top="0.75" bottom="0.75" header="0.3" footer="0.3"/>
  <pageSetup paperSize="3" fitToHeight="0" orientation="landscape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activeCell="E3" sqref="E3:F3"/>
    </sheetView>
  </sheetViews>
  <sheetFormatPr defaultRowHeight="12.75" x14ac:dyDescent="0.2"/>
  <cols>
    <col min="1" max="1" width="10.140625" style="1" customWidth="1"/>
    <col min="2" max="2" width="44.28515625" style="1" customWidth="1"/>
    <col min="3" max="3" width="9.5703125" style="1" customWidth="1"/>
    <col min="4" max="4" width="19.5703125" style="1" customWidth="1"/>
    <col min="5" max="5" width="9.5703125" style="1" customWidth="1"/>
    <col min="6" max="6" width="19.5703125" style="1" customWidth="1"/>
    <col min="7" max="7" width="9.5703125" style="1" customWidth="1"/>
    <col min="8" max="8" width="19.5703125" style="1" customWidth="1"/>
    <col min="9" max="9" width="9.5703125" style="1" customWidth="1"/>
    <col min="10" max="10" width="19.5703125" style="1" customWidth="1"/>
    <col min="11" max="11" width="9.5703125" style="1" customWidth="1"/>
    <col min="12" max="12" width="19.5703125" style="1" customWidth="1"/>
    <col min="13" max="16384" width="9.140625" style="1"/>
  </cols>
  <sheetData>
    <row r="1" spans="1:12" ht="18.75" customHeight="1" thickBot="1" x14ac:dyDescent="0.3">
      <c r="A1" s="22"/>
      <c r="B1" s="22"/>
      <c r="C1" s="22"/>
      <c r="D1" s="22"/>
      <c r="E1" s="22"/>
      <c r="F1" s="2"/>
      <c r="G1" s="2"/>
      <c r="H1" s="2"/>
      <c r="L1" s="2"/>
    </row>
    <row r="2" spans="1:12" ht="15" customHeight="1" x14ac:dyDescent="0.2">
      <c r="A2" s="32" t="s">
        <v>29</v>
      </c>
      <c r="B2" s="32"/>
      <c r="C2" s="28" t="s">
        <v>0</v>
      </c>
      <c r="D2" s="24"/>
      <c r="E2" s="23" t="s">
        <v>1</v>
      </c>
      <c r="F2" s="24"/>
      <c r="G2" s="23" t="s">
        <v>2</v>
      </c>
      <c r="H2" s="23"/>
      <c r="I2" s="28" t="s">
        <v>14</v>
      </c>
      <c r="J2" s="24"/>
      <c r="K2" s="23" t="s">
        <v>15</v>
      </c>
      <c r="L2" s="24"/>
    </row>
    <row r="3" spans="1:12" ht="89.25" customHeight="1" x14ac:dyDescent="0.2">
      <c r="A3" s="32"/>
      <c r="B3" s="32"/>
      <c r="C3" s="25" t="s">
        <v>18</v>
      </c>
      <c r="D3" s="26"/>
      <c r="E3" s="25" t="s">
        <v>19</v>
      </c>
      <c r="F3" s="26"/>
      <c r="G3" s="35" t="s">
        <v>20</v>
      </c>
      <c r="H3" s="36"/>
      <c r="I3" s="33" t="s">
        <v>21</v>
      </c>
      <c r="J3" s="34"/>
      <c r="K3" s="33" t="s">
        <v>22</v>
      </c>
      <c r="L3" s="34"/>
    </row>
    <row r="4" spans="1:12" ht="27" customHeight="1" thickBot="1" x14ac:dyDescent="0.25">
      <c r="A4" s="4" t="s">
        <v>3</v>
      </c>
      <c r="B4" s="12" t="s">
        <v>4</v>
      </c>
      <c r="C4" s="10" t="s">
        <v>5</v>
      </c>
      <c r="D4" s="13" t="s">
        <v>6</v>
      </c>
      <c r="E4" s="14" t="s">
        <v>7</v>
      </c>
      <c r="F4" s="15" t="s">
        <v>8</v>
      </c>
      <c r="G4" s="14" t="s">
        <v>9</v>
      </c>
      <c r="H4" s="15" t="s">
        <v>10</v>
      </c>
      <c r="I4" s="18" t="s">
        <v>5</v>
      </c>
      <c r="J4" s="19" t="s">
        <v>6</v>
      </c>
      <c r="K4" s="20" t="s">
        <v>9</v>
      </c>
      <c r="L4" s="21" t="s">
        <v>10</v>
      </c>
    </row>
    <row r="5" spans="1:12" x14ac:dyDescent="0.2">
      <c r="A5" s="5">
        <v>1</v>
      </c>
      <c r="B5" s="8" t="s">
        <v>16</v>
      </c>
      <c r="C5" s="10">
        <v>1</v>
      </c>
      <c r="D5" s="11">
        <v>163596.16</v>
      </c>
      <c r="E5" s="10">
        <v>1</v>
      </c>
      <c r="F5" s="11">
        <v>135044</v>
      </c>
      <c r="G5" s="10">
        <v>1</v>
      </c>
      <c r="H5" s="11">
        <v>127982.39999999999</v>
      </c>
      <c r="I5" s="10">
        <v>1</v>
      </c>
      <c r="J5" s="11">
        <v>171294.76</v>
      </c>
      <c r="K5" s="10">
        <v>1</v>
      </c>
      <c r="L5" s="11">
        <v>158259.92000000001</v>
      </c>
    </row>
    <row r="6" spans="1:12" x14ac:dyDescent="0.2">
      <c r="A6" s="6">
        <v>2</v>
      </c>
      <c r="B6" s="9" t="s">
        <v>12</v>
      </c>
      <c r="C6" s="10">
        <v>1</v>
      </c>
      <c r="D6" s="11">
        <v>25824.720000000001</v>
      </c>
      <c r="E6" s="10">
        <v>1</v>
      </c>
      <c r="F6" s="11">
        <v>1610</v>
      </c>
      <c r="G6" s="10">
        <v>1</v>
      </c>
      <c r="H6" s="11">
        <v>28547.27</v>
      </c>
      <c r="I6" s="10">
        <v>1</v>
      </c>
      <c r="J6" s="11">
        <v>22645</v>
      </c>
      <c r="K6" s="10">
        <v>1</v>
      </c>
      <c r="L6" s="11">
        <v>21120</v>
      </c>
    </row>
    <row r="7" spans="1:12" x14ac:dyDescent="0.2">
      <c r="A7" s="3"/>
      <c r="B7" s="7" t="s">
        <v>11</v>
      </c>
      <c r="C7" s="10"/>
      <c r="D7" s="16">
        <f>SUM(D5:D6)</f>
        <v>189420.88</v>
      </c>
      <c r="E7" s="17"/>
      <c r="F7" s="17">
        <f>SUM(F5:F6)</f>
        <v>136654</v>
      </c>
      <c r="G7" s="17"/>
      <c r="H7" s="17">
        <f>SUM(H5:H6)</f>
        <v>156529.66999999998</v>
      </c>
      <c r="I7" s="10"/>
      <c r="J7" s="16">
        <f>SUM(J5:J6)</f>
        <v>193939.76</v>
      </c>
      <c r="K7" s="17"/>
      <c r="L7" s="17">
        <f>SUM(L5:L6)</f>
        <v>179379.92</v>
      </c>
    </row>
    <row r="8" spans="1:12" ht="53.25" customHeight="1" x14ac:dyDescent="0.2">
      <c r="A8" s="31"/>
      <c r="B8" s="31"/>
      <c r="C8" s="27"/>
      <c r="D8" s="27"/>
      <c r="E8" s="27"/>
      <c r="F8" s="27"/>
      <c r="G8" s="27"/>
      <c r="H8" s="27"/>
      <c r="I8" s="27"/>
      <c r="J8" s="27"/>
      <c r="K8" s="27"/>
      <c r="L8" s="27"/>
    </row>
  </sheetData>
  <mergeCells count="18">
    <mergeCell ref="K2:L2"/>
    <mergeCell ref="K3:L3"/>
    <mergeCell ref="K8:L8"/>
    <mergeCell ref="A8:B8"/>
    <mergeCell ref="C8:D8"/>
    <mergeCell ref="E8:F8"/>
    <mergeCell ref="G8:H8"/>
    <mergeCell ref="I8:J8"/>
    <mergeCell ref="A1:E1"/>
    <mergeCell ref="A2:B3"/>
    <mergeCell ref="C2:D2"/>
    <mergeCell ref="E2:F2"/>
    <mergeCell ref="G2:H2"/>
    <mergeCell ref="I2:J2"/>
    <mergeCell ref="C3:D3"/>
    <mergeCell ref="E3:F3"/>
    <mergeCell ref="G3:H3"/>
    <mergeCell ref="I3:J3"/>
  </mergeCells>
  <phoneticPr fontId="1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"/>
  <sheetViews>
    <sheetView workbookViewId="0">
      <selection activeCell="G3" sqref="G3:H3"/>
    </sheetView>
  </sheetViews>
  <sheetFormatPr defaultRowHeight="12.75" x14ac:dyDescent="0.2"/>
  <cols>
    <col min="1" max="1" width="10.140625" style="1" customWidth="1"/>
    <col min="2" max="2" width="44.28515625" style="1" customWidth="1"/>
    <col min="3" max="3" width="9.5703125" style="1" customWidth="1"/>
    <col min="4" max="4" width="19.5703125" style="1" customWidth="1"/>
    <col min="5" max="5" width="9.5703125" style="1" customWidth="1"/>
    <col min="6" max="6" width="19.5703125" style="1" customWidth="1"/>
    <col min="7" max="7" width="9.5703125" style="1" customWidth="1"/>
    <col min="8" max="8" width="19.5703125" style="1" customWidth="1"/>
    <col min="9" max="9" width="9.5703125" style="1" customWidth="1"/>
    <col min="10" max="10" width="19.5703125" style="1" customWidth="1"/>
    <col min="11" max="11" width="9.5703125" style="1" customWidth="1"/>
    <col min="12" max="12" width="19.5703125" style="1" customWidth="1"/>
    <col min="13" max="16384" width="9.140625" style="1"/>
  </cols>
  <sheetData>
    <row r="1" spans="1:12" ht="18.75" customHeight="1" thickBot="1" x14ac:dyDescent="0.3">
      <c r="A1" s="22"/>
      <c r="B1" s="22"/>
      <c r="C1" s="22"/>
      <c r="D1" s="22"/>
      <c r="E1" s="22"/>
      <c r="F1" s="2"/>
      <c r="G1" s="2"/>
      <c r="H1" s="2"/>
      <c r="L1" s="2"/>
    </row>
    <row r="2" spans="1:12" ht="15" customHeight="1" x14ac:dyDescent="0.2">
      <c r="A2" s="32" t="s">
        <v>29</v>
      </c>
      <c r="B2" s="32"/>
      <c r="C2" s="28" t="s">
        <v>0</v>
      </c>
      <c r="D2" s="24"/>
      <c r="E2" s="23" t="s">
        <v>1</v>
      </c>
      <c r="F2" s="24"/>
      <c r="G2" s="23" t="s">
        <v>2</v>
      </c>
      <c r="H2" s="23"/>
      <c r="I2" s="28" t="s">
        <v>14</v>
      </c>
      <c r="J2" s="24"/>
      <c r="K2" s="23" t="s">
        <v>15</v>
      </c>
      <c r="L2" s="24"/>
    </row>
    <row r="3" spans="1:12" ht="89.25" customHeight="1" x14ac:dyDescent="0.2">
      <c r="A3" s="32"/>
      <c r="B3" s="32"/>
      <c r="C3" s="25" t="s">
        <v>18</v>
      </c>
      <c r="D3" s="26"/>
      <c r="E3" s="25" t="s">
        <v>19</v>
      </c>
      <c r="F3" s="26"/>
      <c r="G3" s="25" t="s">
        <v>20</v>
      </c>
      <c r="H3" s="26"/>
      <c r="I3" s="33" t="s">
        <v>21</v>
      </c>
      <c r="J3" s="34"/>
      <c r="K3" s="33" t="s">
        <v>22</v>
      </c>
      <c r="L3" s="34"/>
    </row>
    <row r="4" spans="1:12" ht="27" customHeight="1" thickBot="1" x14ac:dyDescent="0.25">
      <c r="A4" s="4" t="s">
        <v>3</v>
      </c>
      <c r="B4" s="12" t="s">
        <v>4</v>
      </c>
      <c r="C4" s="10" t="s">
        <v>5</v>
      </c>
      <c r="D4" s="13" t="s">
        <v>6</v>
      </c>
      <c r="E4" s="14" t="s">
        <v>7</v>
      </c>
      <c r="F4" s="15" t="s">
        <v>8</v>
      </c>
      <c r="G4" s="14" t="s">
        <v>9</v>
      </c>
      <c r="H4" s="15" t="s">
        <v>10</v>
      </c>
      <c r="I4" s="18" t="s">
        <v>5</v>
      </c>
      <c r="J4" s="19" t="s">
        <v>6</v>
      </c>
      <c r="K4" s="20" t="s">
        <v>9</v>
      </c>
      <c r="L4" s="21" t="s">
        <v>10</v>
      </c>
    </row>
    <row r="5" spans="1:12" x14ac:dyDescent="0.2">
      <c r="A5" s="5">
        <v>1</v>
      </c>
      <c r="B5" s="8" t="s">
        <v>17</v>
      </c>
      <c r="C5" s="10">
        <v>1</v>
      </c>
      <c r="D5" s="11">
        <v>41348.480000000003</v>
      </c>
      <c r="E5" s="10">
        <v>1</v>
      </c>
      <c r="F5" s="11">
        <v>39008</v>
      </c>
      <c r="G5" s="10">
        <v>1</v>
      </c>
      <c r="H5" s="11">
        <v>32347.200000000001</v>
      </c>
      <c r="I5" s="10">
        <v>1</v>
      </c>
      <c r="J5" s="11">
        <v>43294.28</v>
      </c>
      <c r="K5" s="10">
        <v>1</v>
      </c>
      <c r="L5" s="11">
        <v>39999.760000000002</v>
      </c>
    </row>
    <row r="6" spans="1:12" x14ac:dyDescent="0.2">
      <c r="A6" s="6">
        <v>2</v>
      </c>
      <c r="B6" s="9" t="s">
        <v>12</v>
      </c>
      <c r="C6" s="10">
        <v>1</v>
      </c>
      <c r="D6" s="11">
        <v>9226.9599999999991</v>
      </c>
      <c r="E6" s="10">
        <v>1</v>
      </c>
      <c r="F6" s="11">
        <v>13239.61</v>
      </c>
      <c r="G6" s="10">
        <v>1</v>
      </c>
      <c r="H6" s="11">
        <v>8204</v>
      </c>
      <c r="I6" s="10">
        <v>1</v>
      </c>
      <c r="J6" s="11">
        <v>18720</v>
      </c>
      <c r="K6" s="10">
        <v>1</v>
      </c>
      <c r="L6" s="11">
        <v>10194</v>
      </c>
    </row>
    <row r="7" spans="1:12" x14ac:dyDescent="0.2">
      <c r="A7" s="3"/>
      <c r="B7" s="7" t="s">
        <v>11</v>
      </c>
      <c r="C7" s="10"/>
      <c r="D7" s="16">
        <f>SUM(D5:D6)</f>
        <v>50575.44</v>
      </c>
      <c r="E7" s="17"/>
      <c r="F7" s="17">
        <f>SUM(F5:F6)</f>
        <v>52247.61</v>
      </c>
      <c r="G7" s="17"/>
      <c r="H7" s="17">
        <f>SUM(H5:H6)</f>
        <v>40551.199999999997</v>
      </c>
      <c r="I7" s="10"/>
      <c r="J7" s="16">
        <f>SUM(J5:J6)</f>
        <v>62014.28</v>
      </c>
      <c r="K7" s="17"/>
      <c r="L7" s="17">
        <f>SUM(L5:L6)</f>
        <v>50193.760000000002</v>
      </c>
    </row>
    <row r="8" spans="1:12" ht="53.25" customHeight="1" x14ac:dyDescent="0.2">
      <c r="A8" s="31"/>
      <c r="B8" s="31"/>
      <c r="C8" s="27"/>
      <c r="D8" s="27"/>
      <c r="E8" s="27"/>
      <c r="F8" s="27"/>
      <c r="G8" s="27"/>
      <c r="H8" s="27"/>
      <c r="I8" s="27"/>
      <c r="J8" s="27"/>
      <c r="K8" s="27"/>
      <c r="L8" s="27"/>
    </row>
  </sheetData>
  <mergeCells count="18">
    <mergeCell ref="K2:L2"/>
    <mergeCell ref="K3:L3"/>
    <mergeCell ref="K8:L8"/>
    <mergeCell ref="A8:B8"/>
    <mergeCell ref="C8:D8"/>
    <mergeCell ref="E8:F8"/>
    <mergeCell ref="G8:H8"/>
    <mergeCell ref="I8:J8"/>
    <mergeCell ref="A1:E1"/>
    <mergeCell ref="A2:B3"/>
    <mergeCell ref="C2:D2"/>
    <mergeCell ref="E2:F2"/>
    <mergeCell ref="G2:H2"/>
    <mergeCell ref="I2:J2"/>
    <mergeCell ref="C3:D3"/>
    <mergeCell ref="E3:F3"/>
    <mergeCell ref="G3:H3"/>
    <mergeCell ref="I3:J3"/>
  </mergeCells>
  <phoneticPr fontId="1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0057-4383-477A-8BFB-B917611B9F96}">
  <dimension ref="A1:L8"/>
  <sheetViews>
    <sheetView workbookViewId="0">
      <selection activeCell="G3" sqref="G3:H3"/>
    </sheetView>
  </sheetViews>
  <sheetFormatPr defaultRowHeight="12.75" x14ac:dyDescent="0.2"/>
  <cols>
    <col min="1" max="1" width="10.140625" style="1" customWidth="1"/>
    <col min="2" max="2" width="44.28515625" style="1" customWidth="1"/>
    <col min="3" max="3" width="9.5703125" style="1" customWidth="1"/>
    <col min="4" max="4" width="19.5703125" style="1" customWidth="1"/>
    <col min="5" max="5" width="9.5703125" style="1" customWidth="1"/>
    <col min="6" max="6" width="19.5703125" style="1" customWidth="1"/>
    <col min="7" max="7" width="9.5703125" style="1" customWidth="1"/>
    <col min="8" max="8" width="19.5703125" style="1" customWidth="1"/>
    <col min="9" max="9" width="9.5703125" style="1" customWidth="1"/>
    <col min="10" max="10" width="19.5703125" style="1" customWidth="1"/>
    <col min="11" max="11" width="9.5703125" style="1" customWidth="1"/>
    <col min="12" max="12" width="19.5703125" style="1" customWidth="1"/>
    <col min="13" max="16384" width="9.140625" style="1"/>
  </cols>
  <sheetData>
    <row r="1" spans="1:12" ht="18.75" customHeight="1" thickBot="1" x14ac:dyDescent="0.3">
      <c r="A1" s="22"/>
      <c r="B1" s="22"/>
      <c r="C1" s="22"/>
      <c r="D1" s="22"/>
      <c r="E1" s="22"/>
      <c r="F1" s="2"/>
      <c r="G1" s="2"/>
      <c r="H1" s="2"/>
      <c r="L1" s="2"/>
    </row>
    <row r="2" spans="1:12" ht="15" customHeight="1" x14ac:dyDescent="0.2">
      <c r="A2" s="32" t="s">
        <v>29</v>
      </c>
      <c r="B2" s="32"/>
      <c r="C2" s="28" t="s">
        <v>0</v>
      </c>
      <c r="D2" s="24"/>
      <c r="E2" s="23" t="s">
        <v>1</v>
      </c>
      <c r="F2" s="24"/>
      <c r="G2" s="23" t="s">
        <v>2</v>
      </c>
      <c r="H2" s="23"/>
      <c r="I2" s="28" t="s">
        <v>14</v>
      </c>
      <c r="J2" s="24"/>
      <c r="K2" s="23" t="s">
        <v>15</v>
      </c>
      <c r="L2" s="24"/>
    </row>
    <row r="3" spans="1:12" ht="89.25" customHeight="1" x14ac:dyDescent="0.2">
      <c r="A3" s="32"/>
      <c r="B3" s="32"/>
      <c r="C3" s="25" t="s">
        <v>18</v>
      </c>
      <c r="D3" s="26"/>
      <c r="E3" s="25" t="s">
        <v>19</v>
      </c>
      <c r="F3" s="26"/>
      <c r="G3" s="29" t="s">
        <v>20</v>
      </c>
      <c r="H3" s="30"/>
      <c r="I3" s="33" t="s">
        <v>21</v>
      </c>
      <c r="J3" s="34"/>
      <c r="K3" s="33" t="s">
        <v>22</v>
      </c>
      <c r="L3" s="34"/>
    </row>
    <row r="4" spans="1:12" ht="27" customHeight="1" thickBot="1" x14ac:dyDescent="0.25">
      <c r="A4" s="4" t="s">
        <v>3</v>
      </c>
      <c r="B4" s="12" t="s">
        <v>4</v>
      </c>
      <c r="C4" s="10" t="s">
        <v>5</v>
      </c>
      <c r="D4" s="13" t="s">
        <v>6</v>
      </c>
      <c r="E4" s="14" t="s">
        <v>7</v>
      </c>
      <c r="F4" s="15" t="s">
        <v>8</v>
      </c>
      <c r="G4" s="14" t="s">
        <v>9</v>
      </c>
      <c r="H4" s="15" t="s">
        <v>10</v>
      </c>
      <c r="I4" s="18" t="s">
        <v>5</v>
      </c>
      <c r="J4" s="19" t="s">
        <v>6</v>
      </c>
      <c r="K4" s="20" t="s">
        <v>9</v>
      </c>
      <c r="L4" s="21" t="s">
        <v>10</v>
      </c>
    </row>
    <row r="5" spans="1:12" x14ac:dyDescent="0.2">
      <c r="A5" s="5">
        <v>1</v>
      </c>
      <c r="B5" s="8" t="s">
        <v>24</v>
      </c>
      <c r="C5" s="10">
        <v>1</v>
      </c>
      <c r="D5" s="11">
        <v>88898.8</v>
      </c>
      <c r="E5" s="10">
        <v>1</v>
      </c>
      <c r="F5" s="11">
        <v>83867.199999999997</v>
      </c>
      <c r="G5" s="10">
        <v>1</v>
      </c>
      <c r="H5" s="11">
        <v>69546.48</v>
      </c>
      <c r="I5" s="10">
        <v>1</v>
      </c>
      <c r="J5" s="11">
        <v>95435.28</v>
      </c>
      <c r="K5" s="10">
        <v>1</v>
      </c>
      <c r="L5" s="11">
        <v>86000.04</v>
      </c>
    </row>
    <row r="6" spans="1:12" x14ac:dyDescent="0.2">
      <c r="A6" s="6">
        <v>2</v>
      </c>
      <c r="B6" s="9" t="s">
        <v>12</v>
      </c>
      <c r="C6" s="10">
        <v>1</v>
      </c>
      <c r="D6" s="11">
        <v>10674.16</v>
      </c>
      <c r="E6" s="10">
        <v>1</v>
      </c>
      <c r="F6" s="11">
        <v>11320</v>
      </c>
      <c r="G6" s="10">
        <v>1</v>
      </c>
      <c r="H6" s="11">
        <v>14285.36</v>
      </c>
      <c r="I6" s="10">
        <v>1</v>
      </c>
      <c r="J6" s="11">
        <v>11190</v>
      </c>
      <c r="K6" s="10">
        <v>1</v>
      </c>
      <c r="L6" s="11">
        <v>10445</v>
      </c>
    </row>
    <row r="7" spans="1:12" x14ac:dyDescent="0.2">
      <c r="A7" s="3"/>
      <c r="B7" s="7" t="s">
        <v>11</v>
      </c>
      <c r="C7" s="10"/>
      <c r="D7" s="16">
        <f>SUM(D5:D6)</f>
        <v>99572.96</v>
      </c>
      <c r="E7" s="17"/>
      <c r="F7" s="17">
        <f>SUM(F5:F6)</f>
        <v>95187.199999999997</v>
      </c>
      <c r="G7" s="17"/>
      <c r="H7" s="17">
        <f>SUM(H5:H6)</f>
        <v>83831.839999999997</v>
      </c>
      <c r="I7" s="10"/>
      <c r="J7" s="16">
        <f>SUM(J5:J6)</f>
        <v>106625.28</v>
      </c>
      <c r="K7" s="17"/>
      <c r="L7" s="17">
        <f>SUM(L5:L6)</f>
        <v>96445.04</v>
      </c>
    </row>
    <row r="8" spans="1:12" ht="53.25" customHeight="1" x14ac:dyDescent="0.2">
      <c r="A8" s="31"/>
      <c r="B8" s="31"/>
      <c r="C8" s="27"/>
      <c r="D8" s="27"/>
      <c r="E8" s="27"/>
      <c r="F8" s="27"/>
      <c r="G8" s="27"/>
      <c r="H8" s="27"/>
      <c r="I8" s="27"/>
      <c r="J8" s="27"/>
      <c r="K8" s="27"/>
      <c r="L8" s="27"/>
    </row>
  </sheetData>
  <mergeCells count="18">
    <mergeCell ref="A1:E1"/>
    <mergeCell ref="A2:B3"/>
    <mergeCell ref="C2:D2"/>
    <mergeCell ref="E2:F2"/>
    <mergeCell ref="G2:H2"/>
    <mergeCell ref="K8:L8"/>
    <mergeCell ref="K2:L2"/>
    <mergeCell ref="C3:D3"/>
    <mergeCell ref="E3:F3"/>
    <mergeCell ref="G3:H3"/>
    <mergeCell ref="I3:J3"/>
    <mergeCell ref="K3:L3"/>
    <mergeCell ref="I2:J2"/>
    <mergeCell ref="A8:B8"/>
    <mergeCell ref="C8:D8"/>
    <mergeCell ref="E8:F8"/>
    <mergeCell ref="G8:H8"/>
    <mergeCell ref="I8:J8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1356-5778-49A2-AC8E-AA33B407B666}">
  <dimension ref="A1:L26"/>
  <sheetViews>
    <sheetView workbookViewId="0">
      <selection activeCell="I26" sqref="I26"/>
    </sheetView>
  </sheetViews>
  <sheetFormatPr defaultRowHeight="12.75" x14ac:dyDescent="0.2"/>
  <cols>
    <col min="1" max="1" width="10.140625" style="1" customWidth="1"/>
    <col min="2" max="2" width="44.28515625" style="1" customWidth="1"/>
    <col min="3" max="3" width="9.5703125" style="1" customWidth="1"/>
    <col min="4" max="4" width="19.5703125" style="1" customWidth="1"/>
    <col min="5" max="5" width="9.5703125" style="1" customWidth="1"/>
    <col min="6" max="6" width="19.5703125" style="1" customWidth="1"/>
    <col min="7" max="7" width="9.5703125" style="1" customWidth="1"/>
    <col min="8" max="8" width="19.5703125" style="1" customWidth="1"/>
    <col min="9" max="9" width="9.5703125" style="1" customWidth="1"/>
    <col min="10" max="10" width="19.5703125" style="1" customWidth="1"/>
    <col min="11" max="11" width="9.5703125" style="1" customWidth="1"/>
    <col min="12" max="12" width="19.5703125" style="1" customWidth="1"/>
    <col min="13" max="16384" width="9.140625" style="1"/>
  </cols>
  <sheetData>
    <row r="1" spans="1:12" ht="18.75" customHeight="1" thickBot="1" x14ac:dyDescent="0.3">
      <c r="A1" s="22"/>
      <c r="B1" s="22"/>
      <c r="C1" s="22"/>
      <c r="D1" s="22"/>
      <c r="E1" s="22"/>
      <c r="F1" s="2"/>
      <c r="G1" s="2"/>
      <c r="H1" s="2"/>
      <c r="L1" s="2"/>
    </row>
    <row r="2" spans="1:12" ht="15" customHeight="1" x14ac:dyDescent="0.2">
      <c r="A2" s="32" t="s">
        <v>29</v>
      </c>
      <c r="B2" s="32"/>
      <c r="C2" s="28" t="s">
        <v>0</v>
      </c>
      <c r="D2" s="24"/>
      <c r="E2" s="23" t="s">
        <v>1</v>
      </c>
      <c r="F2" s="24"/>
      <c r="G2" s="23" t="s">
        <v>2</v>
      </c>
      <c r="H2" s="23"/>
      <c r="I2" s="28" t="s">
        <v>14</v>
      </c>
      <c r="J2" s="24"/>
      <c r="K2" s="23" t="s">
        <v>15</v>
      </c>
      <c r="L2" s="24"/>
    </row>
    <row r="3" spans="1:12" ht="89.25" customHeight="1" x14ac:dyDescent="0.2">
      <c r="A3" s="32"/>
      <c r="B3" s="32"/>
      <c r="C3" s="25" t="s">
        <v>18</v>
      </c>
      <c r="D3" s="26"/>
      <c r="E3" s="25" t="s">
        <v>19</v>
      </c>
      <c r="F3" s="26"/>
      <c r="G3" s="29" t="s">
        <v>20</v>
      </c>
      <c r="H3" s="30"/>
      <c r="I3" s="33" t="s">
        <v>21</v>
      </c>
      <c r="J3" s="34"/>
      <c r="K3" s="33" t="s">
        <v>22</v>
      </c>
      <c r="L3" s="34"/>
    </row>
    <row r="4" spans="1:12" ht="27" customHeight="1" thickBot="1" x14ac:dyDescent="0.25">
      <c r="A4" s="4" t="s">
        <v>3</v>
      </c>
      <c r="B4" s="12" t="s">
        <v>4</v>
      </c>
      <c r="C4" s="10" t="s">
        <v>5</v>
      </c>
      <c r="D4" s="13" t="s">
        <v>6</v>
      </c>
      <c r="E4" s="14" t="s">
        <v>7</v>
      </c>
      <c r="F4" s="15" t="s">
        <v>8</v>
      </c>
      <c r="G4" s="14" t="s">
        <v>9</v>
      </c>
      <c r="H4" s="15" t="s">
        <v>10</v>
      </c>
      <c r="I4" s="18" t="s">
        <v>5</v>
      </c>
      <c r="J4" s="19" t="s">
        <v>6</v>
      </c>
      <c r="K4" s="20" t="s">
        <v>9</v>
      </c>
      <c r="L4" s="21" t="s">
        <v>10</v>
      </c>
    </row>
    <row r="5" spans="1:12" x14ac:dyDescent="0.2">
      <c r="A5" s="5">
        <v>1</v>
      </c>
      <c r="B5" s="8" t="s">
        <v>23</v>
      </c>
      <c r="C5" s="10">
        <v>1</v>
      </c>
      <c r="D5" s="11">
        <v>69370.759999999995</v>
      </c>
      <c r="E5" s="10">
        <v>1</v>
      </c>
      <c r="F5" s="11">
        <v>65444.4</v>
      </c>
      <c r="G5" s="10">
        <v>1</v>
      </c>
      <c r="H5" s="11">
        <v>54269.440000000002</v>
      </c>
      <c r="I5" s="10">
        <v>1</v>
      </c>
      <c r="J5" s="11">
        <v>74399.92</v>
      </c>
      <c r="K5" s="10">
        <v>1</v>
      </c>
      <c r="L5" s="11">
        <v>67108.679999999993</v>
      </c>
    </row>
    <row r="6" spans="1:12" x14ac:dyDescent="0.2">
      <c r="A6" s="6">
        <v>2</v>
      </c>
      <c r="B6" s="9" t="s">
        <v>12</v>
      </c>
      <c r="C6" s="10">
        <v>1</v>
      </c>
      <c r="D6" s="11">
        <v>11887.64</v>
      </c>
      <c r="E6" s="10">
        <v>1</v>
      </c>
      <c r="F6" s="11">
        <v>14130</v>
      </c>
      <c r="G6" s="10">
        <v>1</v>
      </c>
      <c r="H6" s="11">
        <v>13870.21</v>
      </c>
      <c r="I6" s="10">
        <v>1</v>
      </c>
      <c r="J6" s="11">
        <v>13050</v>
      </c>
      <c r="K6" s="10">
        <v>1</v>
      </c>
      <c r="L6" s="11">
        <v>11265</v>
      </c>
    </row>
    <row r="7" spans="1:12" x14ac:dyDescent="0.2">
      <c r="A7" s="3"/>
      <c r="B7" s="7" t="s">
        <v>11</v>
      </c>
      <c r="C7" s="10"/>
      <c r="D7" s="16">
        <f>SUM(D5:D6)</f>
        <v>81258.399999999994</v>
      </c>
      <c r="E7" s="17"/>
      <c r="F7" s="17">
        <f>SUM(F5:F6)</f>
        <v>79574.399999999994</v>
      </c>
      <c r="G7" s="17"/>
      <c r="H7" s="17">
        <f>SUM(H5:H6)</f>
        <v>68139.649999999994</v>
      </c>
      <c r="I7" s="10"/>
      <c r="J7" s="16">
        <f>SUM(J5:J6)</f>
        <v>87449.919999999998</v>
      </c>
      <c r="K7" s="17"/>
      <c r="L7" s="17">
        <f>SUM(L5:L6)</f>
        <v>78373.679999999993</v>
      </c>
    </row>
    <row r="8" spans="1:12" ht="53.25" customHeight="1" x14ac:dyDescent="0.2">
      <c r="A8" s="31"/>
      <c r="B8" s="31"/>
      <c r="C8" s="27"/>
      <c r="D8" s="27"/>
      <c r="E8" s="27"/>
      <c r="F8" s="27"/>
      <c r="G8" s="27"/>
      <c r="H8" s="27"/>
      <c r="I8" s="27"/>
      <c r="J8" s="27"/>
      <c r="K8" s="27"/>
      <c r="L8" s="27"/>
    </row>
    <row r="26" spans="9:9" x14ac:dyDescent="0.2">
      <c r="I26" s="37"/>
    </row>
  </sheetData>
  <mergeCells count="18">
    <mergeCell ref="A1:E1"/>
    <mergeCell ref="A2:B3"/>
    <mergeCell ref="C2:D2"/>
    <mergeCell ref="E2:F2"/>
    <mergeCell ref="G2:H2"/>
    <mergeCell ref="K8:L8"/>
    <mergeCell ref="K2:L2"/>
    <mergeCell ref="C3:D3"/>
    <mergeCell ref="E3:F3"/>
    <mergeCell ref="G3:H3"/>
    <mergeCell ref="I3:J3"/>
    <mergeCell ref="K3:L3"/>
    <mergeCell ref="I2:J2"/>
    <mergeCell ref="A8:B8"/>
    <mergeCell ref="C8:D8"/>
    <mergeCell ref="E8:F8"/>
    <mergeCell ref="G8:H8"/>
    <mergeCell ref="I8:J8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DD1FA-2EC7-400B-A86C-CEE706BB7A70}">
  <dimension ref="A1:L8"/>
  <sheetViews>
    <sheetView workbookViewId="0">
      <selection activeCell="G3" sqref="G3:H3"/>
    </sheetView>
  </sheetViews>
  <sheetFormatPr defaultRowHeight="12.75" x14ac:dyDescent="0.2"/>
  <cols>
    <col min="1" max="1" width="10.140625" style="1" customWidth="1"/>
    <col min="2" max="2" width="44.28515625" style="1" customWidth="1"/>
    <col min="3" max="3" width="9.5703125" style="1" customWidth="1"/>
    <col min="4" max="4" width="19.5703125" style="1" customWidth="1"/>
    <col min="5" max="5" width="9.5703125" style="1" customWidth="1"/>
    <col min="6" max="6" width="19.5703125" style="1" customWidth="1"/>
    <col min="7" max="7" width="9.5703125" style="1" customWidth="1"/>
    <col min="8" max="8" width="19.5703125" style="1" customWidth="1"/>
    <col min="9" max="9" width="9.5703125" style="1" customWidth="1"/>
    <col min="10" max="10" width="19.5703125" style="1" customWidth="1"/>
    <col min="11" max="11" width="9.5703125" style="1" customWidth="1"/>
    <col min="12" max="12" width="19.5703125" style="1" customWidth="1"/>
    <col min="13" max="16384" width="9.140625" style="1"/>
  </cols>
  <sheetData>
    <row r="1" spans="1:12" ht="18.75" customHeight="1" thickBot="1" x14ac:dyDescent="0.3">
      <c r="A1" s="22"/>
      <c r="B1" s="22"/>
      <c r="C1" s="22"/>
      <c r="D1" s="22"/>
      <c r="E1" s="22"/>
      <c r="F1" s="2"/>
      <c r="G1" s="2"/>
      <c r="H1" s="2"/>
      <c r="L1" s="2"/>
    </row>
    <row r="2" spans="1:12" ht="15" customHeight="1" x14ac:dyDescent="0.2">
      <c r="A2" s="32" t="s">
        <v>29</v>
      </c>
      <c r="B2" s="32"/>
      <c r="C2" s="28" t="s">
        <v>0</v>
      </c>
      <c r="D2" s="24"/>
      <c r="E2" s="23" t="s">
        <v>1</v>
      </c>
      <c r="F2" s="24"/>
      <c r="G2" s="23" t="s">
        <v>2</v>
      </c>
      <c r="H2" s="23"/>
      <c r="I2" s="28" t="s">
        <v>14</v>
      </c>
      <c r="J2" s="24"/>
      <c r="K2" s="23" t="s">
        <v>15</v>
      </c>
      <c r="L2" s="24"/>
    </row>
    <row r="3" spans="1:12" ht="89.25" customHeight="1" x14ac:dyDescent="0.2">
      <c r="A3" s="32"/>
      <c r="B3" s="32"/>
      <c r="C3" s="25" t="s">
        <v>18</v>
      </c>
      <c r="D3" s="26"/>
      <c r="E3" s="25" t="s">
        <v>19</v>
      </c>
      <c r="F3" s="26"/>
      <c r="G3" s="35" t="s">
        <v>20</v>
      </c>
      <c r="H3" s="36"/>
      <c r="I3" s="33" t="s">
        <v>21</v>
      </c>
      <c r="J3" s="34"/>
      <c r="K3" s="33" t="s">
        <v>22</v>
      </c>
      <c r="L3" s="34"/>
    </row>
    <row r="4" spans="1:12" ht="27" customHeight="1" thickBot="1" x14ac:dyDescent="0.25">
      <c r="A4" s="4" t="s">
        <v>3</v>
      </c>
      <c r="B4" s="12" t="s">
        <v>4</v>
      </c>
      <c r="C4" s="10" t="s">
        <v>5</v>
      </c>
      <c r="D4" s="13" t="s">
        <v>6</v>
      </c>
      <c r="E4" s="14" t="s">
        <v>7</v>
      </c>
      <c r="F4" s="15" t="s">
        <v>8</v>
      </c>
      <c r="G4" s="14" t="s">
        <v>9</v>
      </c>
      <c r="H4" s="15" t="s">
        <v>10</v>
      </c>
      <c r="I4" s="18" t="s">
        <v>5</v>
      </c>
      <c r="J4" s="19" t="s">
        <v>6</v>
      </c>
      <c r="K4" s="20" t="s">
        <v>9</v>
      </c>
      <c r="L4" s="21" t="s">
        <v>10</v>
      </c>
    </row>
    <row r="5" spans="1:12" x14ac:dyDescent="0.2">
      <c r="A5" s="5">
        <v>1</v>
      </c>
      <c r="B5" s="8" t="s">
        <v>25</v>
      </c>
      <c r="C5" s="10">
        <v>1</v>
      </c>
      <c r="D5" s="11">
        <v>99200.92</v>
      </c>
      <c r="E5" s="10">
        <v>1</v>
      </c>
      <c r="F5" s="11">
        <v>102393.2</v>
      </c>
      <c r="G5" s="10">
        <v>1</v>
      </c>
      <c r="H5" s="11">
        <v>99863.4</v>
      </c>
      <c r="I5" s="10">
        <v>1</v>
      </c>
      <c r="J5" s="11">
        <v>106106</v>
      </c>
      <c r="K5" s="10">
        <v>1</v>
      </c>
      <c r="L5" s="11">
        <v>106106</v>
      </c>
    </row>
    <row r="6" spans="1:12" x14ac:dyDescent="0.2">
      <c r="A6" s="6">
        <v>2</v>
      </c>
      <c r="B6" s="9" t="s">
        <v>12</v>
      </c>
      <c r="C6" s="10">
        <v>1</v>
      </c>
      <c r="D6" s="11">
        <v>18899.91</v>
      </c>
      <c r="E6" s="10">
        <v>1</v>
      </c>
      <c r="F6" s="11">
        <v>6370</v>
      </c>
      <c r="G6" s="10">
        <v>1</v>
      </c>
      <c r="H6" s="11">
        <v>10923.47</v>
      </c>
      <c r="I6" s="10">
        <v>1</v>
      </c>
      <c r="J6" s="11">
        <v>12130</v>
      </c>
      <c r="K6" s="10">
        <v>1</v>
      </c>
      <c r="L6" s="11">
        <v>9572.1200000000008</v>
      </c>
    </row>
    <row r="7" spans="1:12" x14ac:dyDescent="0.2">
      <c r="A7" s="3"/>
      <c r="B7" s="7" t="s">
        <v>11</v>
      </c>
      <c r="C7" s="10"/>
      <c r="D7" s="16">
        <f>SUM(D5:D6)</f>
        <v>118100.83</v>
      </c>
      <c r="E7" s="17"/>
      <c r="F7" s="17">
        <f>SUM(F5:F6)</f>
        <v>108763.2</v>
      </c>
      <c r="G7" s="17"/>
      <c r="H7" s="17">
        <f>SUM(H5:H6)</f>
        <v>110786.87</v>
      </c>
      <c r="I7" s="10"/>
      <c r="J7" s="16">
        <f>SUM(J5:J6)</f>
        <v>118236</v>
      </c>
      <c r="K7" s="17"/>
      <c r="L7" s="17">
        <f>SUM(L5:L6)</f>
        <v>115678.12</v>
      </c>
    </row>
    <row r="8" spans="1:12" ht="53.25" customHeight="1" x14ac:dyDescent="0.2">
      <c r="A8" s="31"/>
      <c r="B8" s="31"/>
      <c r="C8" s="27"/>
      <c r="D8" s="27"/>
      <c r="E8" s="27"/>
      <c r="F8" s="27"/>
      <c r="G8" s="27"/>
      <c r="H8" s="27"/>
      <c r="I8" s="27"/>
      <c r="J8" s="27"/>
      <c r="K8" s="27"/>
      <c r="L8" s="27"/>
    </row>
  </sheetData>
  <mergeCells count="18">
    <mergeCell ref="A1:E1"/>
    <mergeCell ref="A2:B3"/>
    <mergeCell ref="C2:D2"/>
    <mergeCell ref="E2:F2"/>
    <mergeCell ref="G2:H2"/>
    <mergeCell ref="K8:L8"/>
    <mergeCell ref="K2:L2"/>
    <mergeCell ref="C3:D3"/>
    <mergeCell ref="E3:F3"/>
    <mergeCell ref="G3:H3"/>
    <mergeCell ref="I3:J3"/>
    <mergeCell ref="K3:L3"/>
    <mergeCell ref="I2:J2"/>
    <mergeCell ref="A8:B8"/>
    <mergeCell ref="C8:D8"/>
    <mergeCell ref="E8:F8"/>
    <mergeCell ref="G8:H8"/>
    <mergeCell ref="I8:J8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B619-CF32-4C40-8FA0-C9AAD679B5A1}">
  <dimension ref="A1:L8"/>
  <sheetViews>
    <sheetView workbookViewId="0">
      <selection activeCell="E3" sqref="E3:F3"/>
    </sheetView>
  </sheetViews>
  <sheetFormatPr defaultRowHeight="12.75" x14ac:dyDescent="0.2"/>
  <cols>
    <col min="1" max="1" width="10.140625" style="1" customWidth="1"/>
    <col min="2" max="2" width="44.28515625" style="1" customWidth="1"/>
    <col min="3" max="3" width="9.5703125" style="1" customWidth="1"/>
    <col min="4" max="4" width="19.5703125" style="1" customWidth="1"/>
    <col min="5" max="5" width="9.5703125" style="1" customWidth="1"/>
    <col min="6" max="6" width="19.5703125" style="1" customWidth="1"/>
    <col min="7" max="7" width="9.5703125" style="1" customWidth="1"/>
    <col min="8" max="8" width="19.5703125" style="1" customWidth="1"/>
    <col min="9" max="9" width="9.5703125" style="1" customWidth="1"/>
    <col min="10" max="10" width="19.5703125" style="1" customWidth="1"/>
    <col min="11" max="11" width="9.5703125" style="1" customWidth="1"/>
    <col min="12" max="12" width="19.5703125" style="1" customWidth="1"/>
    <col min="13" max="16384" width="9.140625" style="1"/>
  </cols>
  <sheetData>
    <row r="1" spans="1:12" ht="18.75" customHeight="1" thickBot="1" x14ac:dyDescent="0.3">
      <c r="A1" s="22"/>
      <c r="B1" s="22"/>
      <c r="C1" s="22"/>
      <c r="D1" s="22"/>
      <c r="E1" s="22"/>
      <c r="F1" s="2"/>
      <c r="G1" s="2"/>
      <c r="H1" s="2"/>
      <c r="L1" s="2"/>
    </row>
    <row r="2" spans="1:12" ht="15" customHeight="1" x14ac:dyDescent="0.2">
      <c r="A2" s="32" t="s">
        <v>29</v>
      </c>
      <c r="B2" s="32"/>
      <c r="C2" s="28" t="s">
        <v>0</v>
      </c>
      <c r="D2" s="24"/>
      <c r="E2" s="23" t="s">
        <v>1</v>
      </c>
      <c r="F2" s="24"/>
      <c r="G2" s="23" t="s">
        <v>2</v>
      </c>
      <c r="H2" s="23"/>
      <c r="I2" s="28" t="s">
        <v>14</v>
      </c>
      <c r="J2" s="24"/>
      <c r="K2" s="23" t="s">
        <v>15</v>
      </c>
      <c r="L2" s="24"/>
    </row>
    <row r="3" spans="1:12" ht="89.25" customHeight="1" x14ac:dyDescent="0.2">
      <c r="A3" s="32"/>
      <c r="B3" s="32"/>
      <c r="C3" s="25" t="s">
        <v>18</v>
      </c>
      <c r="D3" s="26"/>
      <c r="E3" s="25" t="s">
        <v>19</v>
      </c>
      <c r="F3" s="26"/>
      <c r="G3" s="35" t="s">
        <v>20</v>
      </c>
      <c r="H3" s="36"/>
      <c r="I3" s="33" t="s">
        <v>21</v>
      </c>
      <c r="J3" s="34"/>
      <c r="K3" s="33" t="s">
        <v>22</v>
      </c>
      <c r="L3" s="34"/>
    </row>
    <row r="4" spans="1:12" ht="27" customHeight="1" thickBot="1" x14ac:dyDescent="0.25">
      <c r="A4" s="4" t="s">
        <v>3</v>
      </c>
      <c r="B4" s="12" t="s">
        <v>4</v>
      </c>
      <c r="C4" s="10" t="s">
        <v>5</v>
      </c>
      <c r="D4" s="13" t="s">
        <v>6</v>
      </c>
      <c r="E4" s="14" t="s">
        <v>7</v>
      </c>
      <c r="F4" s="15" t="s">
        <v>8</v>
      </c>
      <c r="G4" s="14" t="s">
        <v>9</v>
      </c>
      <c r="H4" s="15" t="s">
        <v>10</v>
      </c>
      <c r="I4" s="18" t="s">
        <v>5</v>
      </c>
      <c r="J4" s="19" t="s">
        <v>6</v>
      </c>
      <c r="K4" s="20" t="s">
        <v>9</v>
      </c>
      <c r="L4" s="21" t="s">
        <v>10</v>
      </c>
    </row>
    <row r="5" spans="1:12" x14ac:dyDescent="0.2">
      <c r="A5" s="5">
        <v>1</v>
      </c>
      <c r="B5" s="8" t="s">
        <v>26</v>
      </c>
      <c r="C5" s="10">
        <v>1</v>
      </c>
      <c r="D5" s="11">
        <v>165230.51999999999</v>
      </c>
      <c r="E5" s="10">
        <v>1</v>
      </c>
      <c r="F5" s="11">
        <v>168073.36</v>
      </c>
      <c r="G5" s="10">
        <v>1</v>
      </c>
      <c r="H5" s="11">
        <v>173005.56</v>
      </c>
      <c r="I5" s="10">
        <v>1</v>
      </c>
      <c r="J5" s="11">
        <v>0</v>
      </c>
      <c r="K5" s="10">
        <v>1</v>
      </c>
      <c r="L5" s="11">
        <v>163395.96</v>
      </c>
    </row>
    <row r="6" spans="1:12" x14ac:dyDescent="0.2">
      <c r="A6" s="6">
        <v>2</v>
      </c>
      <c r="B6" s="9" t="s">
        <v>12</v>
      </c>
      <c r="C6" s="10">
        <v>1</v>
      </c>
      <c r="D6" s="11">
        <v>20197.04</v>
      </c>
      <c r="E6" s="10">
        <v>1</v>
      </c>
      <c r="F6" s="11">
        <v>6370</v>
      </c>
      <c r="G6" s="10">
        <v>1</v>
      </c>
      <c r="H6" s="11">
        <v>18823.36</v>
      </c>
      <c r="I6" s="10">
        <v>1</v>
      </c>
      <c r="J6" s="11">
        <v>0</v>
      </c>
      <c r="K6" s="10">
        <v>1</v>
      </c>
      <c r="L6" s="11">
        <v>16273.36</v>
      </c>
    </row>
    <row r="7" spans="1:12" x14ac:dyDescent="0.2">
      <c r="A7" s="3"/>
      <c r="B7" s="7" t="s">
        <v>11</v>
      </c>
      <c r="C7" s="10"/>
      <c r="D7" s="16">
        <f>SUM(D5:D6)</f>
        <v>185427.56</v>
      </c>
      <c r="E7" s="17"/>
      <c r="F7" s="17">
        <f>SUM(F5:F6)</f>
        <v>174443.36</v>
      </c>
      <c r="G7" s="17"/>
      <c r="H7" s="17">
        <f>SUM(H5:H6)</f>
        <v>191828.91999999998</v>
      </c>
      <c r="I7" s="10"/>
      <c r="J7" s="16">
        <f>SUM(J5:J6)</f>
        <v>0</v>
      </c>
      <c r="K7" s="17"/>
      <c r="L7" s="17">
        <f>SUM(L5:L6)</f>
        <v>179669.32</v>
      </c>
    </row>
    <row r="8" spans="1:12" ht="53.25" customHeight="1" x14ac:dyDescent="0.2">
      <c r="A8" s="31"/>
      <c r="B8" s="31"/>
      <c r="C8" s="27"/>
      <c r="D8" s="27"/>
      <c r="E8" s="27"/>
      <c r="F8" s="27"/>
      <c r="G8" s="27"/>
      <c r="H8" s="27"/>
      <c r="I8" s="27" t="s">
        <v>28</v>
      </c>
      <c r="J8" s="27"/>
      <c r="K8" s="27"/>
      <c r="L8" s="27"/>
    </row>
  </sheetData>
  <mergeCells count="18">
    <mergeCell ref="A1:E1"/>
    <mergeCell ref="A2:B3"/>
    <mergeCell ref="C2:D2"/>
    <mergeCell ref="E2:F2"/>
    <mergeCell ref="G2:H2"/>
    <mergeCell ref="K8:L8"/>
    <mergeCell ref="K2:L2"/>
    <mergeCell ref="C3:D3"/>
    <mergeCell ref="E3:F3"/>
    <mergeCell ref="G3:H3"/>
    <mergeCell ref="I3:J3"/>
    <mergeCell ref="K3:L3"/>
    <mergeCell ref="I2:J2"/>
    <mergeCell ref="A8:B8"/>
    <mergeCell ref="C8:D8"/>
    <mergeCell ref="E8:F8"/>
    <mergeCell ref="G8:H8"/>
    <mergeCell ref="I8:J8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EEA3-51D9-498C-8490-922DF6261FB9}">
  <dimension ref="A1:L8"/>
  <sheetViews>
    <sheetView workbookViewId="0">
      <selection activeCell="G3" sqref="G3:H3"/>
    </sheetView>
  </sheetViews>
  <sheetFormatPr defaultRowHeight="12.75" x14ac:dyDescent="0.2"/>
  <cols>
    <col min="1" max="1" width="10.140625" style="1" customWidth="1"/>
    <col min="2" max="2" width="44.28515625" style="1" customWidth="1"/>
    <col min="3" max="3" width="9.5703125" style="1" customWidth="1"/>
    <col min="4" max="4" width="19.5703125" style="1" customWidth="1"/>
    <col min="5" max="5" width="9.5703125" style="1" customWidth="1"/>
    <col min="6" max="6" width="19.5703125" style="1" customWidth="1"/>
    <col min="7" max="7" width="9.5703125" style="1" customWidth="1"/>
    <col min="8" max="8" width="19.5703125" style="1" customWidth="1"/>
    <col min="9" max="9" width="9.5703125" style="1" customWidth="1"/>
    <col min="10" max="10" width="19.5703125" style="1" customWidth="1"/>
    <col min="11" max="11" width="9.5703125" style="1" customWidth="1"/>
    <col min="12" max="12" width="19.5703125" style="1" customWidth="1"/>
    <col min="13" max="16384" width="9.140625" style="1"/>
  </cols>
  <sheetData>
    <row r="1" spans="1:12" ht="18.75" customHeight="1" thickBot="1" x14ac:dyDescent="0.3">
      <c r="A1" s="22"/>
      <c r="B1" s="22"/>
      <c r="C1" s="22"/>
      <c r="D1" s="22"/>
      <c r="E1" s="22"/>
      <c r="F1" s="2"/>
      <c r="G1" s="2"/>
      <c r="H1" s="2"/>
      <c r="L1" s="2"/>
    </row>
    <row r="2" spans="1:12" ht="15" customHeight="1" x14ac:dyDescent="0.2">
      <c r="A2" s="32" t="s">
        <v>29</v>
      </c>
      <c r="B2" s="32"/>
      <c r="C2" s="28" t="s">
        <v>0</v>
      </c>
      <c r="D2" s="24"/>
      <c r="E2" s="23" t="s">
        <v>1</v>
      </c>
      <c r="F2" s="24"/>
      <c r="G2" s="23" t="s">
        <v>2</v>
      </c>
      <c r="H2" s="23"/>
      <c r="I2" s="28" t="s">
        <v>14</v>
      </c>
      <c r="J2" s="24"/>
      <c r="K2" s="23" t="s">
        <v>15</v>
      </c>
      <c r="L2" s="24"/>
    </row>
    <row r="3" spans="1:12" ht="89.25" customHeight="1" x14ac:dyDescent="0.2">
      <c r="A3" s="32"/>
      <c r="B3" s="32"/>
      <c r="C3" s="25" t="s">
        <v>18</v>
      </c>
      <c r="D3" s="26"/>
      <c r="E3" s="25" t="s">
        <v>19</v>
      </c>
      <c r="F3" s="26"/>
      <c r="G3" s="29" t="s">
        <v>20</v>
      </c>
      <c r="H3" s="30"/>
      <c r="I3" s="33" t="s">
        <v>21</v>
      </c>
      <c r="J3" s="34"/>
      <c r="K3" s="33" t="s">
        <v>22</v>
      </c>
      <c r="L3" s="34"/>
    </row>
    <row r="4" spans="1:12" ht="27" customHeight="1" thickBot="1" x14ac:dyDescent="0.25">
      <c r="A4" s="4" t="s">
        <v>3</v>
      </c>
      <c r="B4" s="12" t="s">
        <v>4</v>
      </c>
      <c r="C4" s="10" t="s">
        <v>5</v>
      </c>
      <c r="D4" s="13" t="s">
        <v>6</v>
      </c>
      <c r="E4" s="14" t="s">
        <v>7</v>
      </c>
      <c r="F4" s="15" t="s">
        <v>8</v>
      </c>
      <c r="G4" s="14" t="s">
        <v>9</v>
      </c>
      <c r="H4" s="15" t="s">
        <v>10</v>
      </c>
      <c r="I4" s="18" t="s">
        <v>5</v>
      </c>
      <c r="J4" s="19" t="s">
        <v>6</v>
      </c>
      <c r="K4" s="20" t="s">
        <v>9</v>
      </c>
      <c r="L4" s="21" t="s">
        <v>10</v>
      </c>
    </row>
    <row r="5" spans="1:12" x14ac:dyDescent="0.2">
      <c r="A5" s="5">
        <v>1</v>
      </c>
      <c r="B5" s="8" t="s">
        <v>27</v>
      </c>
      <c r="C5" s="10">
        <v>1</v>
      </c>
      <c r="D5" s="11">
        <v>143146.64000000001</v>
      </c>
      <c r="E5" s="10">
        <v>1</v>
      </c>
      <c r="F5" s="11">
        <v>135044</v>
      </c>
      <c r="G5" s="10">
        <v>1</v>
      </c>
      <c r="H5" s="11">
        <v>111984.6</v>
      </c>
      <c r="I5" s="10">
        <v>1</v>
      </c>
      <c r="J5" s="11">
        <v>149880.64000000001</v>
      </c>
      <c r="K5" s="10">
        <v>1</v>
      </c>
      <c r="L5" s="11">
        <v>138476.51999999999</v>
      </c>
    </row>
    <row r="6" spans="1:12" x14ac:dyDescent="0.2">
      <c r="A6" s="6">
        <v>2</v>
      </c>
      <c r="B6" s="9" t="s">
        <v>12</v>
      </c>
      <c r="C6" s="10">
        <v>1</v>
      </c>
      <c r="D6" s="11">
        <v>23889.89</v>
      </c>
      <c r="E6" s="10">
        <v>1</v>
      </c>
      <c r="F6" s="11">
        <v>18480</v>
      </c>
      <c r="G6" s="10">
        <v>1</v>
      </c>
      <c r="H6" s="11">
        <v>25536.67</v>
      </c>
      <c r="I6" s="10">
        <v>1</v>
      </c>
      <c r="J6" s="11">
        <v>22645</v>
      </c>
      <c r="K6" s="10">
        <v>1</v>
      </c>
      <c r="L6" s="11">
        <v>19560</v>
      </c>
    </row>
    <row r="7" spans="1:12" x14ac:dyDescent="0.2">
      <c r="A7" s="3"/>
      <c r="B7" s="7" t="s">
        <v>11</v>
      </c>
      <c r="C7" s="10"/>
      <c r="D7" s="16">
        <f>SUM(D5:D6)</f>
        <v>167036.53000000003</v>
      </c>
      <c r="E7" s="17"/>
      <c r="F7" s="17">
        <f>SUM(F5:F6)</f>
        <v>153524</v>
      </c>
      <c r="G7" s="17"/>
      <c r="H7" s="17">
        <f>SUM(H5:H6)</f>
        <v>137521.27000000002</v>
      </c>
      <c r="I7" s="10"/>
      <c r="J7" s="16">
        <f>SUM(J5:J6)</f>
        <v>172525.64</v>
      </c>
      <c r="K7" s="17"/>
      <c r="L7" s="17">
        <f>SUM(L5:L6)</f>
        <v>158036.51999999999</v>
      </c>
    </row>
    <row r="8" spans="1:12" ht="53.25" customHeight="1" x14ac:dyDescent="0.2">
      <c r="A8" s="31"/>
      <c r="B8" s="31"/>
      <c r="C8" s="27"/>
      <c r="D8" s="27"/>
      <c r="E8" s="27"/>
      <c r="F8" s="27"/>
      <c r="G8" s="27"/>
      <c r="H8" s="27"/>
      <c r="I8" s="27"/>
      <c r="J8" s="27"/>
      <c r="K8" s="27"/>
      <c r="L8" s="27"/>
    </row>
  </sheetData>
  <mergeCells count="18">
    <mergeCell ref="A1:E1"/>
    <mergeCell ref="A2:B3"/>
    <mergeCell ref="C2:D2"/>
    <mergeCell ref="E2:F2"/>
    <mergeCell ref="G2:H2"/>
    <mergeCell ref="K8:L8"/>
    <mergeCell ref="K2:L2"/>
    <mergeCell ref="C3:D3"/>
    <mergeCell ref="E3:F3"/>
    <mergeCell ref="G3:H3"/>
    <mergeCell ref="I3:J3"/>
    <mergeCell ref="K3:L3"/>
    <mergeCell ref="I2:J2"/>
    <mergeCell ref="A8:B8"/>
    <mergeCell ref="C8:D8"/>
    <mergeCell ref="E8:F8"/>
    <mergeCell ref="G8:H8"/>
    <mergeCell ref="I8:J8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68924DB6CA446833FFCAB4F1B7066" ma:contentTypeVersion="18" ma:contentTypeDescription="Create a new document." ma:contentTypeScope="" ma:versionID="f1baa6e0a97812449eae555221188f96">
  <xsd:schema xmlns:xsd="http://www.w3.org/2001/XMLSchema" xmlns:xs="http://www.w3.org/2001/XMLSchema" xmlns:p="http://schemas.microsoft.com/office/2006/metadata/properties" xmlns:ns3="9e3eba25-2343-4af9-8a55-e42d9cd72e1b" xmlns:ns4="954af8c5-4bd5-4cfe-b048-158de0c8599e" targetNamespace="http://schemas.microsoft.com/office/2006/metadata/properties" ma:root="true" ma:fieldsID="f2a3362169d99e19b7d4786c100e1ef7" ns3:_="" ns4:_="">
    <xsd:import namespace="9e3eba25-2343-4af9-8a55-e42d9cd72e1b"/>
    <xsd:import namespace="954af8c5-4bd5-4cfe-b048-158de0c859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eba25-2343-4af9-8a55-e42d9cd72e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af8c5-4bd5-4cfe-b048-158de0c859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e3eba25-2343-4af9-8a55-e42d9cd72e1b" xsi:nil="true"/>
  </documentManagement>
</p:properties>
</file>

<file path=customXml/itemProps1.xml><?xml version="1.0" encoding="utf-8"?>
<ds:datastoreItem xmlns:ds="http://schemas.openxmlformats.org/officeDocument/2006/customXml" ds:itemID="{D6E9D9E6-C863-47EF-8D35-D4AB42C258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D7480D-FF15-4AE0-A4FF-3C312C4F72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eba25-2343-4af9-8a55-e42d9cd72e1b"/>
    <ds:schemaRef ds:uri="954af8c5-4bd5-4cfe-b048-158de0c85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65FC66-BCC1-4113-A433-25AAA88F4498}">
  <ds:schemaRefs>
    <ds:schemaRef ds:uri="http://www.w3.org/XML/1998/namespace"/>
    <ds:schemaRef ds:uri="http://schemas.microsoft.com/office/2006/metadata/properties"/>
    <ds:schemaRef ds:uri="http://purl.org/dc/elements/1.1/"/>
    <ds:schemaRef ds:uri="954af8c5-4bd5-4cfe-b048-158de0c8599e"/>
    <ds:schemaRef ds:uri="http://schemas.openxmlformats.org/package/2006/metadata/core-properties"/>
    <ds:schemaRef ds:uri="http://purl.org/dc/terms/"/>
    <ds:schemaRef ds:uri="9e3eba25-2343-4af9-8a55-e42d9cd72e1b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Package A - Basis of Design</vt:lpstr>
      <vt:lpstr>Add Alternate 01 - Cancelled</vt:lpstr>
      <vt:lpstr>Add Alternate 02 - Cancelled</vt:lpstr>
      <vt:lpstr>Add Alternate 03</vt:lpstr>
      <vt:lpstr>Add Alternate 04 - Cancelled</vt:lpstr>
      <vt:lpstr>Add Alternate 05 - Cancelled</vt:lpstr>
      <vt:lpstr>Add Alternate 06 - Cancelled</vt:lpstr>
      <vt:lpstr>Add Alternate 07</vt:lpstr>
      <vt:lpstr>'Package A - Basis of Design'!Print_Area</vt:lpstr>
    </vt:vector>
  </TitlesOfParts>
  <Manager/>
  <Company>University of Houston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wsareval</dc:creator>
  <cp:keywords/>
  <dc:description/>
  <cp:lastModifiedBy>Dominguez, Randy</cp:lastModifiedBy>
  <cp:revision/>
  <cp:lastPrinted>2024-08-13T22:23:23Z</cp:lastPrinted>
  <dcterms:created xsi:type="dcterms:W3CDTF">2010-09-23T20:22:13Z</dcterms:created>
  <dcterms:modified xsi:type="dcterms:W3CDTF">2026-08-25T16:34:09Z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0x01010011B68924DB6CA446833FFCAB4F1B7066</vt:lpwstr>
  </property>
</Properties>
</file>