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PURCHASING_New\03_Active Procurement\FY2026\RFP-730-UofH-3111 Campus 5G Cellular Services FY26 - RD\Evaluations\"/>
    </mc:Choice>
  </mc:AlternateContent>
  <xr:revisionPtr revIDLastSave="0" documentId="13_ncr:1_{B6DCEC85-47A4-4846-9EB3-0081DD0F1A50}" xr6:coauthVersionLast="36" xr6:coauthVersionMax="36" xr10:uidLastSave="{00000000-0000-0000-0000-000000000000}"/>
  <bookViews>
    <workbookView xWindow="0" yWindow="0" windowWidth="15345" windowHeight="4755" activeTab="6" xr2:uid="{00000000-000D-0000-FFFF-FFFF00000000}"/>
  </bookViews>
  <sheets>
    <sheet name="Evaluator 1" sheetId="10" r:id="rId1"/>
    <sheet name="Evaluator 2" sheetId="2" r:id="rId2"/>
    <sheet name="Evaluator 3" sheetId="3" r:id="rId3"/>
    <sheet name="Evaluator 4" sheetId="5" r:id="rId4"/>
    <sheet name="Evaluator 5" sheetId="9" r:id="rId5"/>
    <sheet name="Evaluator 6" sheetId="4" r:id="rId6"/>
    <sheet name="Summary" sheetId="1" r:id="rId7"/>
  </sheets>
  <calcPr calcId="191029"/>
</workbook>
</file>

<file path=xl/calcChain.xml><?xml version="1.0" encoding="utf-8"?>
<calcChain xmlns="http://schemas.openxmlformats.org/spreadsheetml/2006/main">
  <c r="J4" i="10" l="1"/>
  <c r="B7" i="1" s="1"/>
  <c r="J4" i="2"/>
  <c r="J4" i="3"/>
  <c r="J4" i="5"/>
  <c r="J4" i="9"/>
  <c r="C7" i="1" l="1"/>
  <c r="J4" i="4" l="1"/>
  <c r="F7" i="1" l="1"/>
  <c r="E7" i="1"/>
  <c r="G7" i="1" l="1"/>
  <c r="K7" i="1"/>
  <c r="L7" i="1" s="1"/>
  <c r="K6" i="1"/>
  <c r="D7" i="1"/>
  <c r="H7" i="1" s="1"/>
  <c r="M7" i="1" l="1"/>
  <c r="A7" i="1" l="1"/>
  <c r="O7" i="1" l="1"/>
  <c r="P7" i="1" l="1"/>
  <c r="I7" i="1"/>
</calcChain>
</file>

<file path=xl/sharedStrings.xml><?xml version="1.0" encoding="utf-8"?>
<sst xmlns="http://schemas.openxmlformats.org/spreadsheetml/2006/main" count="72" uniqueCount="27">
  <si>
    <t xml:space="preserve">RESPONDENT SUMMARY </t>
  </si>
  <si>
    <t>Total Score</t>
  </si>
  <si>
    <t>Criteria 1</t>
  </si>
  <si>
    <t>Criteria 2</t>
  </si>
  <si>
    <t>Criteria 3</t>
  </si>
  <si>
    <t>Criteria 4</t>
  </si>
  <si>
    <t>Total</t>
  </si>
  <si>
    <t>EVALUATION SUMMARY</t>
  </si>
  <si>
    <t>Average Tech. Score</t>
  </si>
  <si>
    <t>Technical Ranking</t>
  </si>
  <si>
    <t>Non Tech Ranking</t>
  </si>
  <si>
    <t>Non-Tech Score (cost)</t>
  </si>
  <si>
    <t>Total Ranking</t>
  </si>
  <si>
    <t>Technical</t>
  </si>
  <si>
    <t>Non Technical</t>
  </si>
  <si>
    <t>Summary</t>
  </si>
  <si>
    <t>updated 11/17</t>
  </si>
  <si>
    <t>RFP-730-UofH-3111 Campus 5G Cellular Services FY26</t>
  </si>
  <si>
    <t>Crown Castle Fiber</t>
  </si>
  <si>
    <t>Criteria 5</t>
  </si>
  <si>
    <t>Criteria 6</t>
  </si>
  <si>
    <t>Evaluator 1</t>
  </si>
  <si>
    <t>Evaluator 2</t>
  </si>
  <si>
    <t>Evaluator 3</t>
  </si>
  <si>
    <t>Evaluator 4</t>
  </si>
  <si>
    <t>Evaluator 5</t>
  </si>
  <si>
    <t>Evaluator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</si>
</sst>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</borders>
  <cellStyleXfs count="105">
    <xf numFmtId="0" fontId="0" fillId="0" borderId="0"/>
    <xf numFmtId="44" fontId="14" fillId="0" borderId="0" applyFont="0" applyFill="0" applyBorder="0" applyAlignment="0" applyProtection="0"/>
    <xf numFmtId="0" fontId="14" fillId="0" borderId="0"/>
    <xf numFmtId="0" fontId="11" fillId="0" borderId="0"/>
    <xf numFmtId="0" fontId="11" fillId="0" borderId="0"/>
    <xf numFmtId="0" fontId="14" fillId="2" borderId="1" applyNumberFormat="0" applyFont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18" fillId="4" borderId="0" applyNumberFormat="0" applyBorder="0" applyAlignment="0" applyProtection="0"/>
    <xf numFmtId="0" fontId="19" fillId="21" borderId="2" applyNumberFormat="0" applyAlignment="0" applyProtection="0"/>
    <xf numFmtId="0" fontId="20" fillId="22" borderId="3" applyNumberFormat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2" applyNumberFormat="0" applyAlignment="0" applyProtection="0"/>
    <xf numFmtId="0" fontId="27" fillId="0" borderId="7" applyNumberFormat="0" applyFill="0" applyAlignment="0" applyProtection="0"/>
    <xf numFmtId="0" fontId="28" fillId="23" borderId="0" applyNumberFormat="0" applyBorder="0" applyAlignment="0" applyProtection="0"/>
    <xf numFmtId="0" fontId="15" fillId="2" borderId="1" applyNumberFormat="0" applyFont="0" applyAlignment="0" applyProtection="0"/>
    <xf numFmtId="0" fontId="29" fillId="21" borderId="8" applyNumberFormat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18" fillId="4" borderId="0" applyNumberFormat="0" applyBorder="0" applyAlignment="0" applyProtection="0"/>
    <xf numFmtId="0" fontId="19" fillId="21" borderId="2" applyNumberFormat="0" applyAlignment="0" applyProtection="0"/>
    <xf numFmtId="0" fontId="20" fillId="22" borderId="3" applyNumberFormat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2" applyNumberFormat="0" applyAlignment="0" applyProtection="0"/>
    <xf numFmtId="0" fontId="27" fillId="0" borderId="7" applyNumberFormat="0" applyFill="0" applyAlignment="0" applyProtection="0"/>
    <xf numFmtId="0" fontId="28" fillId="23" borderId="0" applyNumberFormat="0" applyBorder="0" applyAlignment="0" applyProtection="0"/>
    <xf numFmtId="0" fontId="29" fillId="21" borderId="8" applyNumberFormat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4" fillId="0" borderId="0"/>
    <xf numFmtId="0" fontId="14" fillId="2" borderId="1" applyNumberFormat="0" applyFont="0" applyAlignment="0" applyProtection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4" fillId="0" borderId="0"/>
    <xf numFmtId="0" fontId="14" fillId="2" borderId="1" applyNumberFormat="0" applyFont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Border="1"/>
    <xf numFmtId="0" fontId="12" fillId="0" borderId="0" xfId="0" applyFont="1" applyBorder="1" applyAlignment="1"/>
    <xf numFmtId="0" fontId="14" fillId="0" borderId="0" xfId="0" applyFont="1"/>
    <xf numFmtId="0" fontId="0" fillId="0" borderId="0" xfId="0"/>
    <xf numFmtId="0" fontId="12" fillId="0" borderId="0" xfId="0" applyFont="1" applyBorder="1" applyAlignment="1">
      <alignment horizontal="left"/>
    </xf>
    <xf numFmtId="0" fontId="35" fillId="0" borderId="0" xfId="0" applyFont="1"/>
    <xf numFmtId="0" fontId="35" fillId="0" borderId="10" xfId="47" applyFont="1" applyBorder="1" applyAlignment="1">
      <alignment horizontal="right"/>
    </xf>
    <xf numFmtId="0" fontId="36" fillId="0" borderId="10" xfId="47" applyFont="1" applyBorder="1" applyAlignment="1">
      <alignment horizontal="right"/>
    </xf>
    <xf numFmtId="0" fontId="37" fillId="0" borderId="10" xfId="47" applyFont="1" applyFill="1" applyBorder="1" applyAlignment="1">
      <alignment horizontal="right"/>
    </xf>
    <xf numFmtId="0" fontId="37" fillId="0" borderId="0" xfId="0" applyFont="1" applyFill="1" applyBorder="1"/>
    <xf numFmtId="0" fontId="38" fillId="0" borderId="0" xfId="0" applyFont="1" applyBorder="1" applyAlignment="1">
      <alignment horizontal="left"/>
    </xf>
    <xf numFmtId="0" fontId="38" fillId="25" borderId="0" xfId="0" applyFont="1" applyFill="1" applyAlignment="1"/>
    <xf numFmtId="0" fontId="39" fillId="25" borderId="0" xfId="0" applyFont="1" applyFill="1"/>
    <xf numFmtId="0" fontId="12" fillId="25" borderId="0" xfId="0" applyFont="1" applyFill="1" applyAlignment="1"/>
    <xf numFmtId="0" fontId="13" fillId="25" borderId="0" xfId="0" applyFont="1" applyFill="1"/>
    <xf numFmtId="0" fontId="39" fillId="25" borderId="0" xfId="0" applyFont="1" applyFill="1" applyBorder="1"/>
    <xf numFmtId="0" fontId="13" fillId="25" borderId="0" xfId="0" applyFont="1" applyFill="1" applyBorder="1"/>
    <xf numFmtId="0" fontId="12" fillId="25" borderId="0" xfId="0" applyFont="1" applyFill="1" applyBorder="1"/>
    <xf numFmtId="0" fontId="12" fillId="25" borderId="0" xfId="0" applyFont="1" applyFill="1"/>
    <xf numFmtId="0" fontId="12" fillId="25" borderId="0" xfId="0" applyFont="1" applyFill="1" applyBorder="1" applyAlignment="1">
      <alignment horizontal="left" vertical="center"/>
    </xf>
    <xf numFmtId="0" fontId="12" fillId="25" borderId="0" xfId="0" applyFont="1" applyFill="1" applyBorder="1" applyAlignment="1">
      <alignment horizontal="right" textRotation="90" wrapText="1"/>
    </xf>
    <xf numFmtId="0" fontId="33" fillId="25" borderId="0" xfId="0" applyFont="1" applyFill="1" applyBorder="1" applyAlignment="1">
      <alignment horizontal="right" textRotation="90" wrapText="1"/>
    </xf>
    <xf numFmtId="0" fontId="12" fillId="25" borderId="0" xfId="0" applyFont="1" applyFill="1" applyAlignment="1">
      <alignment horizontal="center" vertical="center"/>
    </xf>
    <xf numFmtId="4" fontId="13" fillId="25" borderId="11" xfId="0" applyNumberFormat="1" applyFont="1" applyFill="1" applyBorder="1" applyAlignment="1">
      <alignment horizontal="right"/>
    </xf>
    <xf numFmtId="4" fontId="34" fillId="25" borderId="11" xfId="0" applyNumberFormat="1" applyFont="1" applyFill="1" applyBorder="1" applyAlignment="1">
      <alignment horizontal="right"/>
    </xf>
    <xf numFmtId="4" fontId="13" fillId="25" borderId="12" xfId="0" applyNumberFormat="1" applyFont="1" applyFill="1" applyBorder="1" applyAlignment="1">
      <alignment horizontal="right"/>
    </xf>
    <xf numFmtId="0" fontId="13" fillId="25" borderId="12" xfId="0" applyFont="1" applyFill="1" applyBorder="1" applyAlignment="1">
      <alignment horizontal="right"/>
    </xf>
    <xf numFmtId="4" fontId="13" fillId="25" borderId="12" xfId="0" applyNumberFormat="1" applyFont="1" applyFill="1" applyBorder="1"/>
    <xf numFmtId="0" fontId="40" fillId="25" borderId="0" xfId="0" applyFont="1" applyFill="1"/>
    <xf numFmtId="0" fontId="33" fillId="24" borderId="13" xfId="0" applyFont="1" applyFill="1" applyBorder="1" applyAlignment="1">
      <alignment horizontal="right" textRotation="90"/>
    </xf>
    <xf numFmtId="0" fontId="34" fillId="24" borderId="14" xfId="0" applyFont="1" applyFill="1" applyBorder="1" applyAlignment="1">
      <alignment horizontal="right"/>
    </xf>
    <xf numFmtId="0" fontId="14" fillId="0" borderId="0" xfId="98" applyFont="1"/>
    <xf numFmtId="0" fontId="14" fillId="0" borderId="0" xfId="98" applyFont="1"/>
    <xf numFmtId="0" fontId="41" fillId="0" borderId="0" xfId="98" applyFont="1"/>
    <xf numFmtId="0" fontId="14" fillId="0" borderId="0" xfId="98" applyFont="1"/>
    <xf numFmtId="0" fontId="14" fillId="0" borderId="0" xfId="98" applyFont="1"/>
    <xf numFmtId="0" fontId="13" fillId="26" borderId="12" xfId="0" applyFont="1" applyFill="1" applyBorder="1" applyAlignment="1">
      <alignment horizontal="left"/>
    </xf>
    <xf numFmtId="0" fontId="36" fillId="0" borderId="10" xfId="47" applyFont="1" applyBorder="1" applyAlignment="1">
      <alignment horizontal="left"/>
    </xf>
    <xf numFmtId="0" fontId="14" fillId="0" borderId="0" xfId="98" applyFont="1" applyAlignment="1">
      <alignment horizontal="left"/>
    </xf>
    <xf numFmtId="0" fontId="38" fillId="25" borderId="0" xfId="0" applyFont="1" applyFill="1" applyAlignment="1">
      <alignment horizontal="right"/>
    </xf>
    <xf numFmtId="0" fontId="38" fillId="25" borderId="0" xfId="0" applyFont="1" applyFill="1" applyBorder="1" applyAlignment="1">
      <alignment horizontal="right"/>
    </xf>
    <xf numFmtId="0" fontId="38" fillId="0" borderId="0" xfId="0" applyFont="1" applyFill="1" applyAlignment="1">
      <alignment horizontal="left"/>
    </xf>
  </cellXfs>
  <cellStyles count="105">
    <cellStyle name="20% - Accent1 2" xfId="48" xr:uid="{00000000-0005-0000-0000-000000000000}"/>
    <cellStyle name="20% - Accent1 3" xfId="6" xr:uid="{00000000-0005-0000-0000-000001000000}"/>
    <cellStyle name="20% - Accent2 2" xfId="49" xr:uid="{00000000-0005-0000-0000-000002000000}"/>
    <cellStyle name="20% - Accent2 3" xfId="7" xr:uid="{00000000-0005-0000-0000-000003000000}"/>
    <cellStyle name="20% - Accent3 2" xfId="50" xr:uid="{00000000-0005-0000-0000-000004000000}"/>
    <cellStyle name="20% - Accent3 3" xfId="8" xr:uid="{00000000-0005-0000-0000-000005000000}"/>
    <cellStyle name="20% - Accent4 2" xfId="51" xr:uid="{00000000-0005-0000-0000-000006000000}"/>
    <cellStyle name="20% - Accent4 3" xfId="9" xr:uid="{00000000-0005-0000-0000-000007000000}"/>
    <cellStyle name="20% - Accent5 2" xfId="52" xr:uid="{00000000-0005-0000-0000-000008000000}"/>
    <cellStyle name="20% - Accent5 3" xfId="10" xr:uid="{00000000-0005-0000-0000-000009000000}"/>
    <cellStyle name="20% - Accent6 2" xfId="53" xr:uid="{00000000-0005-0000-0000-00000A000000}"/>
    <cellStyle name="20% - Accent6 3" xfId="11" xr:uid="{00000000-0005-0000-0000-00000B000000}"/>
    <cellStyle name="40% - Accent1 2" xfId="54" xr:uid="{00000000-0005-0000-0000-00000C000000}"/>
    <cellStyle name="40% - Accent1 3" xfId="12" xr:uid="{00000000-0005-0000-0000-00000D000000}"/>
    <cellStyle name="40% - Accent2 2" xfId="55" xr:uid="{00000000-0005-0000-0000-00000E000000}"/>
    <cellStyle name="40% - Accent2 3" xfId="13" xr:uid="{00000000-0005-0000-0000-00000F000000}"/>
    <cellStyle name="40% - Accent3 2" xfId="56" xr:uid="{00000000-0005-0000-0000-000010000000}"/>
    <cellStyle name="40% - Accent3 3" xfId="14" xr:uid="{00000000-0005-0000-0000-000011000000}"/>
    <cellStyle name="40% - Accent4 2" xfId="57" xr:uid="{00000000-0005-0000-0000-000012000000}"/>
    <cellStyle name="40% - Accent4 3" xfId="15" xr:uid="{00000000-0005-0000-0000-000013000000}"/>
    <cellStyle name="40% - Accent5 2" xfId="58" xr:uid="{00000000-0005-0000-0000-000014000000}"/>
    <cellStyle name="40% - Accent5 3" xfId="16" xr:uid="{00000000-0005-0000-0000-000015000000}"/>
    <cellStyle name="40% - Accent6 2" xfId="59" xr:uid="{00000000-0005-0000-0000-000016000000}"/>
    <cellStyle name="40% - Accent6 3" xfId="17" xr:uid="{00000000-0005-0000-0000-000017000000}"/>
    <cellStyle name="60% - Accent1 2" xfId="60" xr:uid="{00000000-0005-0000-0000-000018000000}"/>
    <cellStyle name="60% - Accent1 3" xfId="18" xr:uid="{00000000-0005-0000-0000-000019000000}"/>
    <cellStyle name="60% - Accent2 2" xfId="61" xr:uid="{00000000-0005-0000-0000-00001A000000}"/>
    <cellStyle name="60% - Accent2 3" xfId="19" xr:uid="{00000000-0005-0000-0000-00001B000000}"/>
    <cellStyle name="60% - Accent3 2" xfId="62" xr:uid="{00000000-0005-0000-0000-00001C000000}"/>
    <cellStyle name="60% - Accent3 3" xfId="20" xr:uid="{00000000-0005-0000-0000-00001D000000}"/>
    <cellStyle name="60% - Accent4 2" xfId="63" xr:uid="{00000000-0005-0000-0000-00001E000000}"/>
    <cellStyle name="60% - Accent4 3" xfId="21" xr:uid="{00000000-0005-0000-0000-00001F000000}"/>
    <cellStyle name="60% - Accent5 2" xfId="64" xr:uid="{00000000-0005-0000-0000-000020000000}"/>
    <cellStyle name="60% - Accent5 3" xfId="22" xr:uid="{00000000-0005-0000-0000-000021000000}"/>
    <cellStyle name="60% - Accent6 2" xfId="65" xr:uid="{00000000-0005-0000-0000-000022000000}"/>
    <cellStyle name="60% - Accent6 3" xfId="23" xr:uid="{00000000-0005-0000-0000-000023000000}"/>
    <cellStyle name="Accent1 2" xfId="66" xr:uid="{00000000-0005-0000-0000-000024000000}"/>
    <cellStyle name="Accent1 3" xfId="24" xr:uid="{00000000-0005-0000-0000-000025000000}"/>
    <cellStyle name="Accent2 2" xfId="67" xr:uid="{00000000-0005-0000-0000-000026000000}"/>
    <cellStyle name="Accent2 3" xfId="25" xr:uid="{00000000-0005-0000-0000-000027000000}"/>
    <cellStyle name="Accent3 2" xfId="68" xr:uid="{00000000-0005-0000-0000-000028000000}"/>
    <cellStyle name="Accent3 3" xfId="26" xr:uid="{00000000-0005-0000-0000-000029000000}"/>
    <cellStyle name="Accent4 2" xfId="69" xr:uid="{00000000-0005-0000-0000-00002A000000}"/>
    <cellStyle name="Accent4 3" xfId="27" xr:uid="{00000000-0005-0000-0000-00002B000000}"/>
    <cellStyle name="Accent5 2" xfId="70" xr:uid="{00000000-0005-0000-0000-00002C000000}"/>
    <cellStyle name="Accent5 3" xfId="28" xr:uid="{00000000-0005-0000-0000-00002D000000}"/>
    <cellStyle name="Accent6 2" xfId="71" xr:uid="{00000000-0005-0000-0000-00002E000000}"/>
    <cellStyle name="Accent6 3" xfId="29" xr:uid="{00000000-0005-0000-0000-00002F000000}"/>
    <cellStyle name="Bad 2" xfId="72" xr:uid="{00000000-0005-0000-0000-000030000000}"/>
    <cellStyle name="Bad 3" xfId="30" xr:uid="{00000000-0005-0000-0000-000031000000}"/>
    <cellStyle name="Calculation 2" xfId="73" xr:uid="{00000000-0005-0000-0000-000032000000}"/>
    <cellStyle name="Calculation 3" xfId="31" xr:uid="{00000000-0005-0000-0000-000033000000}"/>
    <cellStyle name="Check Cell 2" xfId="74" xr:uid="{00000000-0005-0000-0000-000034000000}"/>
    <cellStyle name="Check Cell 3" xfId="32" xr:uid="{00000000-0005-0000-0000-000035000000}"/>
    <cellStyle name="Currency 2" xfId="1" xr:uid="{00000000-0005-0000-0000-000036000000}"/>
    <cellStyle name="Explanatory Text 2" xfId="75" xr:uid="{00000000-0005-0000-0000-000037000000}"/>
    <cellStyle name="Explanatory Text 3" xfId="33" xr:uid="{00000000-0005-0000-0000-000038000000}"/>
    <cellStyle name="Good 2" xfId="76" xr:uid="{00000000-0005-0000-0000-000039000000}"/>
    <cellStyle name="Good 3" xfId="34" xr:uid="{00000000-0005-0000-0000-00003A000000}"/>
    <cellStyle name="Heading 1 2" xfId="77" xr:uid="{00000000-0005-0000-0000-00003B000000}"/>
    <cellStyle name="Heading 1 3" xfId="35" xr:uid="{00000000-0005-0000-0000-00003C000000}"/>
    <cellStyle name="Heading 2 2" xfId="78" xr:uid="{00000000-0005-0000-0000-00003D000000}"/>
    <cellStyle name="Heading 2 3" xfId="36" xr:uid="{00000000-0005-0000-0000-00003E000000}"/>
    <cellStyle name="Heading 3 2" xfId="79" xr:uid="{00000000-0005-0000-0000-00003F000000}"/>
    <cellStyle name="Heading 3 3" xfId="37" xr:uid="{00000000-0005-0000-0000-000040000000}"/>
    <cellStyle name="Heading 4 2" xfId="80" xr:uid="{00000000-0005-0000-0000-000041000000}"/>
    <cellStyle name="Heading 4 3" xfId="38" xr:uid="{00000000-0005-0000-0000-000042000000}"/>
    <cellStyle name="Input 2" xfId="81" xr:uid="{00000000-0005-0000-0000-000043000000}"/>
    <cellStyle name="Input 3" xfId="39" xr:uid="{00000000-0005-0000-0000-000044000000}"/>
    <cellStyle name="Linked Cell 2" xfId="82" xr:uid="{00000000-0005-0000-0000-000045000000}"/>
    <cellStyle name="Linked Cell 3" xfId="40" xr:uid="{00000000-0005-0000-0000-000046000000}"/>
    <cellStyle name="Neutral 2" xfId="83" xr:uid="{00000000-0005-0000-0000-000047000000}"/>
    <cellStyle name="Neutral 3" xfId="41" xr:uid="{00000000-0005-0000-0000-000048000000}"/>
    <cellStyle name="Normal" xfId="0" builtinId="0"/>
    <cellStyle name="Normal 2" xfId="2" xr:uid="{00000000-0005-0000-0000-00004A000000}"/>
    <cellStyle name="Normal 3" xfId="3" xr:uid="{00000000-0005-0000-0000-00004B000000}"/>
    <cellStyle name="Normal 3 2" xfId="88" xr:uid="{00000000-0005-0000-0000-00004C000000}"/>
    <cellStyle name="Normal 4" xfId="4" xr:uid="{00000000-0005-0000-0000-00004D000000}"/>
    <cellStyle name="Normal 4 10" xfId="100" xr:uid="{00000000-0005-0000-0000-00004C000000}"/>
    <cellStyle name="Normal 4 11" xfId="103" xr:uid="{00000000-0005-0000-0000-00004C000000}"/>
    <cellStyle name="Normal 4 2" xfId="47" xr:uid="{00000000-0005-0000-0000-00004E000000}"/>
    <cellStyle name="Normal 4 3" xfId="90" xr:uid="{00000000-0005-0000-0000-00004F000000}"/>
    <cellStyle name="Normal 4 4" xfId="91" xr:uid="{00000000-0005-0000-0000-000050000000}"/>
    <cellStyle name="Normal 4 5" xfId="92" xr:uid="{00000000-0005-0000-0000-000051000000}"/>
    <cellStyle name="Normal 4 6" xfId="93" xr:uid="{00000000-0005-0000-0000-000052000000}"/>
    <cellStyle name="Normal 4 7" xfId="94" xr:uid="{00000000-0005-0000-0000-000053000000}"/>
    <cellStyle name="Normal 4 8" xfId="95" xr:uid="{00000000-0005-0000-0000-000054000000}"/>
    <cellStyle name="Normal 4 9" xfId="96" xr:uid="{00000000-0005-0000-0000-000055000000}"/>
    <cellStyle name="Normal 5" xfId="98" xr:uid="{00000000-0005-0000-0000-00004D000000}"/>
    <cellStyle name="Normal 6" xfId="97" xr:uid="{00000000-0005-0000-0000-000090000000}"/>
    <cellStyle name="Normal 7" xfId="102" xr:uid="{00000000-0005-0000-0000-000095000000}"/>
    <cellStyle name="Note 2" xfId="5" xr:uid="{00000000-0005-0000-0000-000056000000}"/>
    <cellStyle name="Note 3" xfId="89" xr:uid="{00000000-0005-0000-0000-000057000000}"/>
    <cellStyle name="Note 4" xfId="42" xr:uid="{00000000-0005-0000-0000-000058000000}"/>
    <cellStyle name="Note 4 2" xfId="99" xr:uid="{00000000-0005-0000-0000-000050000000}"/>
    <cellStyle name="Output 2" xfId="84" xr:uid="{00000000-0005-0000-0000-000059000000}"/>
    <cellStyle name="Output 3" xfId="43" xr:uid="{00000000-0005-0000-0000-00005A000000}"/>
    <cellStyle name="Percent 2" xfId="101" xr:uid="{00000000-0005-0000-0000-000094000000}"/>
    <cellStyle name="Percent 3" xfId="104" xr:uid="{00000000-0005-0000-0000-000097000000}"/>
    <cellStyle name="Title 2" xfId="85" xr:uid="{00000000-0005-0000-0000-00005B000000}"/>
    <cellStyle name="Title 3" xfId="44" xr:uid="{00000000-0005-0000-0000-00005C000000}"/>
    <cellStyle name="Total 2" xfId="86" xr:uid="{00000000-0005-0000-0000-00005D000000}"/>
    <cellStyle name="Total 3" xfId="45" xr:uid="{00000000-0005-0000-0000-00005E000000}"/>
    <cellStyle name="Warning Text 2" xfId="87" xr:uid="{00000000-0005-0000-0000-00005F000000}"/>
    <cellStyle name="Warning Text 3" xfId="46" xr:uid="{00000000-0005-0000-0000-00006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B6B97-24E9-4D57-BC3E-6761D9C91C33}">
  <dimension ref="A1:J4"/>
  <sheetViews>
    <sheetView workbookViewId="0"/>
  </sheetViews>
  <sheetFormatPr defaultRowHeight="12.75" x14ac:dyDescent="0.2"/>
  <cols>
    <col min="1" max="16384" width="9.140625" style="4"/>
  </cols>
  <sheetData>
    <row r="1" spans="1:10" ht="15.75" x14ac:dyDescent="0.25">
      <c r="A1" s="11" t="s">
        <v>0</v>
      </c>
      <c r="B1" s="5"/>
      <c r="C1" s="5"/>
      <c r="D1" s="5"/>
      <c r="E1" s="2"/>
      <c r="F1" s="2"/>
      <c r="G1" s="2"/>
      <c r="H1" s="2"/>
      <c r="I1" s="2"/>
      <c r="J1" s="2"/>
    </row>
    <row r="2" spans="1:10" ht="15.75" x14ac:dyDescent="0.25">
      <c r="A2" s="2"/>
      <c r="B2" s="1"/>
      <c r="C2" s="1"/>
      <c r="D2" s="1"/>
      <c r="E2" s="1"/>
      <c r="F2" s="1"/>
      <c r="G2" s="1"/>
      <c r="H2" s="1"/>
      <c r="I2" s="1"/>
      <c r="J2" s="1"/>
    </row>
    <row r="3" spans="1:10" x14ac:dyDescent="0.2">
      <c r="A3" s="38"/>
      <c r="B3" s="38"/>
      <c r="C3" s="38"/>
      <c r="D3" s="7" t="s">
        <v>2</v>
      </c>
      <c r="E3" s="8" t="s">
        <v>3</v>
      </c>
      <c r="F3" s="8" t="s">
        <v>4</v>
      </c>
      <c r="G3" s="8" t="s">
        <v>5</v>
      </c>
      <c r="H3" s="8" t="s">
        <v>19</v>
      </c>
      <c r="I3" s="8" t="s">
        <v>20</v>
      </c>
      <c r="J3" s="9" t="s">
        <v>6</v>
      </c>
    </row>
    <row r="4" spans="1:10" x14ac:dyDescent="0.2">
      <c r="A4" s="39" t="s">
        <v>18</v>
      </c>
      <c r="B4" s="39"/>
      <c r="C4" s="39"/>
      <c r="D4" s="6">
        <v>0</v>
      </c>
      <c r="E4" s="36">
        <v>20</v>
      </c>
      <c r="F4" s="36">
        <v>12</v>
      </c>
      <c r="G4" s="36">
        <v>8</v>
      </c>
      <c r="H4" s="36">
        <v>6</v>
      </c>
      <c r="I4" s="36">
        <v>6</v>
      </c>
      <c r="J4" s="10">
        <f>SUM(E4:I4)</f>
        <v>52</v>
      </c>
    </row>
  </sheetData>
  <mergeCells count="2">
    <mergeCell ref="A3:C3"/>
    <mergeCell ref="A4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workbookViewId="0">
      <selection activeCell="J5" sqref="J5"/>
    </sheetView>
  </sheetViews>
  <sheetFormatPr defaultRowHeight="12.75" x14ac:dyDescent="0.2"/>
  <cols>
    <col min="1" max="16384" width="9.140625" style="4"/>
  </cols>
  <sheetData>
    <row r="1" spans="1:10" ht="15.75" x14ac:dyDescent="0.25">
      <c r="A1" s="11" t="s">
        <v>0</v>
      </c>
      <c r="B1" s="5"/>
      <c r="C1" s="5"/>
      <c r="D1" s="5"/>
      <c r="E1" s="2"/>
      <c r="F1" s="2"/>
      <c r="G1" s="2"/>
      <c r="H1" s="2"/>
      <c r="I1" s="2"/>
      <c r="J1" s="2"/>
    </row>
    <row r="2" spans="1:10" ht="15.75" x14ac:dyDescent="0.25">
      <c r="A2" s="2"/>
      <c r="B2" s="1"/>
      <c r="C2" s="1"/>
      <c r="D2" s="1"/>
      <c r="E2" s="1"/>
      <c r="F2" s="1"/>
      <c r="G2" s="1"/>
      <c r="H2" s="1"/>
      <c r="I2" s="1"/>
      <c r="J2" s="1"/>
    </row>
    <row r="3" spans="1:10" x14ac:dyDescent="0.2">
      <c r="A3" s="38"/>
      <c r="B3" s="38"/>
      <c r="C3" s="38"/>
      <c r="D3" s="7" t="s">
        <v>2</v>
      </c>
      <c r="E3" s="8" t="s">
        <v>3</v>
      </c>
      <c r="F3" s="8" t="s">
        <v>4</v>
      </c>
      <c r="G3" s="8" t="s">
        <v>5</v>
      </c>
      <c r="H3" s="8" t="s">
        <v>19</v>
      </c>
      <c r="I3" s="8" t="s">
        <v>20</v>
      </c>
      <c r="J3" s="9" t="s">
        <v>6</v>
      </c>
    </row>
    <row r="4" spans="1:10" x14ac:dyDescent="0.2">
      <c r="A4" s="39" t="s">
        <v>18</v>
      </c>
      <c r="B4" s="39"/>
      <c r="C4" s="39"/>
      <c r="D4" s="6">
        <v>0</v>
      </c>
      <c r="E4" s="36">
        <v>17.5</v>
      </c>
      <c r="F4" s="36">
        <v>10.5</v>
      </c>
      <c r="G4" s="36">
        <v>7</v>
      </c>
      <c r="H4" s="36">
        <v>7</v>
      </c>
      <c r="I4" s="36">
        <v>7</v>
      </c>
      <c r="J4" s="10">
        <f>SUM(E4:I4)</f>
        <v>49</v>
      </c>
    </row>
  </sheetData>
  <mergeCells count="2">
    <mergeCell ref="A3:C3"/>
    <mergeCell ref="A4:C4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workbookViewId="0">
      <selection activeCell="J5" sqref="J5"/>
    </sheetView>
  </sheetViews>
  <sheetFormatPr defaultRowHeight="12.75" x14ac:dyDescent="0.2"/>
  <cols>
    <col min="8" max="9" width="9.140625" style="4"/>
  </cols>
  <sheetData>
    <row r="1" spans="1:10" ht="15.75" x14ac:dyDescent="0.25">
      <c r="A1" s="11" t="s">
        <v>0</v>
      </c>
      <c r="B1" s="5"/>
      <c r="C1" s="5"/>
      <c r="D1" s="5"/>
      <c r="E1" s="2"/>
      <c r="F1" s="2"/>
      <c r="G1" s="2"/>
      <c r="H1" s="2"/>
      <c r="I1" s="2"/>
      <c r="J1" s="2"/>
    </row>
    <row r="2" spans="1:10" ht="15.75" x14ac:dyDescent="0.25">
      <c r="A2" s="2"/>
      <c r="B2" s="1"/>
      <c r="C2" s="1"/>
      <c r="D2" s="1"/>
      <c r="E2" s="1"/>
      <c r="F2" s="1"/>
      <c r="G2" s="1"/>
      <c r="H2" s="1"/>
      <c r="I2" s="1"/>
      <c r="J2" s="1"/>
    </row>
    <row r="3" spans="1:10" x14ac:dyDescent="0.2">
      <c r="A3" s="38"/>
      <c r="B3" s="38"/>
      <c r="C3" s="38"/>
      <c r="D3" s="7" t="s">
        <v>2</v>
      </c>
      <c r="E3" s="8" t="s">
        <v>3</v>
      </c>
      <c r="F3" s="8" t="s">
        <v>4</v>
      </c>
      <c r="G3" s="8" t="s">
        <v>5</v>
      </c>
      <c r="H3" s="8" t="s">
        <v>19</v>
      </c>
      <c r="I3" s="8" t="s">
        <v>20</v>
      </c>
      <c r="J3" s="9" t="s">
        <v>6</v>
      </c>
    </row>
    <row r="4" spans="1:10" x14ac:dyDescent="0.2">
      <c r="A4" s="39" t="s">
        <v>18</v>
      </c>
      <c r="B4" s="39"/>
      <c r="C4" s="39"/>
      <c r="D4" s="6">
        <v>0</v>
      </c>
      <c r="E4" s="33">
        <v>25</v>
      </c>
      <c r="F4" s="33">
        <v>15</v>
      </c>
      <c r="G4" s="33">
        <v>10</v>
      </c>
      <c r="H4" s="36">
        <v>8</v>
      </c>
      <c r="I4" s="36">
        <v>8</v>
      </c>
      <c r="J4" s="10">
        <f>SUM(E4:I4)</f>
        <v>66</v>
      </c>
    </row>
  </sheetData>
  <mergeCells count="2">
    <mergeCell ref="A3:C3"/>
    <mergeCell ref="A4:C4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"/>
  <sheetViews>
    <sheetView workbookViewId="0">
      <selection activeCell="J5" sqref="J5"/>
    </sheetView>
  </sheetViews>
  <sheetFormatPr defaultRowHeight="12.75" x14ac:dyDescent="0.2"/>
  <cols>
    <col min="1" max="16384" width="9.140625" style="4"/>
  </cols>
  <sheetData>
    <row r="1" spans="1:10" ht="15.75" x14ac:dyDescent="0.25">
      <c r="A1" s="11" t="s">
        <v>0</v>
      </c>
      <c r="B1" s="5"/>
      <c r="C1" s="5"/>
      <c r="D1" s="5"/>
      <c r="E1" s="2"/>
      <c r="F1" s="2"/>
      <c r="G1" s="2"/>
      <c r="H1" s="2"/>
      <c r="I1" s="2"/>
      <c r="J1" s="2"/>
    </row>
    <row r="2" spans="1:10" ht="15.75" x14ac:dyDescent="0.25">
      <c r="A2" s="2"/>
      <c r="B2" s="1"/>
      <c r="C2" s="1"/>
      <c r="D2" s="1"/>
      <c r="E2" s="1"/>
      <c r="F2" s="1"/>
      <c r="G2" s="1"/>
      <c r="H2" s="1"/>
      <c r="I2" s="1"/>
      <c r="J2" s="1"/>
    </row>
    <row r="3" spans="1:10" x14ac:dyDescent="0.2">
      <c r="A3" s="38"/>
      <c r="B3" s="38"/>
      <c r="C3" s="38"/>
      <c r="D3" s="7" t="s">
        <v>2</v>
      </c>
      <c r="E3" s="8" t="s">
        <v>3</v>
      </c>
      <c r="F3" s="8" t="s">
        <v>4</v>
      </c>
      <c r="G3" s="8" t="s">
        <v>5</v>
      </c>
      <c r="H3" s="8" t="s">
        <v>19</v>
      </c>
      <c r="I3" s="8" t="s">
        <v>20</v>
      </c>
      <c r="J3" s="9" t="s">
        <v>6</v>
      </c>
    </row>
    <row r="4" spans="1:10" x14ac:dyDescent="0.2">
      <c r="A4" s="39" t="s">
        <v>18</v>
      </c>
      <c r="B4" s="39"/>
      <c r="C4" s="39"/>
      <c r="D4" s="36">
        <v>0</v>
      </c>
      <c r="E4" s="36">
        <v>25</v>
      </c>
      <c r="F4" s="36">
        <v>12</v>
      </c>
      <c r="G4" s="36">
        <v>10</v>
      </c>
      <c r="H4" s="36">
        <v>8</v>
      </c>
      <c r="I4" s="36">
        <v>8</v>
      </c>
      <c r="J4" s="10">
        <f>SUM(E4:I4)</f>
        <v>63</v>
      </c>
    </row>
  </sheetData>
  <mergeCells count="2">
    <mergeCell ref="A3:C3"/>
    <mergeCell ref="A4:C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"/>
  <sheetViews>
    <sheetView workbookViewId="0">
      <selection activeCell="J5" sqref="J5"/>
    </sheetView>
  </sheetViews>
  <sheetFormatPr defaultRowHeight="12.75" x14ac:dyDescent="0.2"/>
  <cols>
    <col min="1" max="16384" width="9.140625" style="4"/>
  </cols>
  <sheetData>
    <row r="1" spans="1:10" ht="15.75" x14ac:dyDescent="0.25">
      <c r="A1" s="11" t="s">
        <v>0</v>
      </c>
      <c r="B1" s="5"/>
      <c r="C1" s="5"/>
      <c r="D1" s="5"/>
      <c r="E1" s="2"/>
      <c r="F1" s="2"/>
      <c r="G1" s="2"/>
      <c r="H1" s="2"/>
      <c r="I1" s="2"/>
      <c r="J1" s="2"/>
    </row>
    <row r="2" spans="1:10" ht="15.75" x14ac:dyDescent="0.25">
      <c r="A2" s="2"/>
      <c r="B2" s="1"/>
      <c r="C2" s="1"/>
      <c r="D2" s="1"/>
      <c r="E2" s="1"/>
      <c r="F2" s="1"/>
      <c r="G2" s="1"/>
      <c r="H2" s="1"/>
      <c r="I2" s="1"/>
      <c r="J2" s="1"/>
    </row>
    <row r="3" spans="1:10" x14ac:dyDescent="0.2">
      <c r="A3" s="38"/>
      <c r="B3" s="38"/>
      <c r="C3" s="38"/>
      <c r="D3" s="7" t="s">
        <v>2</v>
      </c>
      <c r="E3" s="8" t="s">
        <v>3</v>
      </c>
      <c r="F3" s="8" t="s">
        <v>4</v>
      </c>
      <c r="G3" s="8" t="s">
        <v>5</v>
      </c>
      <c r="H3" s="8" t="s">
        <v>19</v>
      </c>
      <c r="I3" s="8" t="s">
        <v>20</v>
      </c>
      <c r="J3" s="9" t="s">
        <v>6</v>
      </c>
    </row>
    <row r="4" spans="1:10" x14ac:dyDescent="0.2">
      <c r="A4" s="39" t="s">
        <v>18</v>
      </c>
      <c r="B4" s="39"/>
      <c r="C4" s="39"/>
      <c r="D4" s="35">
        <v>0</v>
      </c>
      <c r="E4" s="35">
        <v>20</v>
      </c>
      <c r="F4" s="35">
        <v>12</v>
      </c>
      <c r="G4" s="35">
        <v>8</v>
      </c>
      <c r="H4" s="36">
        <v>8</v>
      </c>
      <c r="I4" s="36">
        <v>8</v>
      </c>
      <c r="J4" s="10">
        <f>SUM(E4:I4)</f>
        <v>56</v>
      </c>
    </row>
  </sheetData>
  <mergeCells count="2">
    <mergeCell ref="A3:C3"/>
    <mergeCell ref="A4: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K4"/>
  <sheetViews>
    <sheetView workbookViewId="0"/>
  </sheetViews>
  <sheetFormatPr defaultRowHeight="12.75" x14ac:dyDescent="0.2"/>
  <cols>
    <col min="8" max="9" width="9.140625" style="4"/>
  </cols>
  <sheetData>
    <row r="1" spans="1:11" ht="15.75" x14ac:dyDescent="0.25">
      <c r="A1" s="11" t="s">
        <v>0</v>
      </c>
      <c r="B1" s="5"/>
      <c r="C1" s="5"/>
      <c r="D1" s="5"/>
      <c r="E1" s="2"/>
      <c r="F1" s="2"/>
      <c r="G1" s="2"/>
      <c r="H1" s="2"/>
      <c r="I1" s="2"/>
      <c r="J1" s="2"/>
      <c r="K1" s="4"/>
    </row>
    <row r="2" spans="1:11" ht="15.75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">
      <c r="A3" s="38"/>
      <c r="B3" s="38"/>
      <c r="C3" s="38"/>
      <c r="D3" s="7" t="s">
        <v>2</v>
      </c>
      <c r="E3" s="8" t="s">
        <v>3</v>
      </c>
      <c r="F3" s="8" t="s">
        <v>4</v>
      </c>
      <c r="G3" s="8" t="s">
        <v>5</v>
      </c>
      <c r="H3" s="8" t="s">
        <v>19</v>
      </c>
      <c r="I3" s="8" t="s">
        <v>20</v>
      </c>
      <c r="J3" s="9" t="s">
        <v>6</v>
      </c>
      <c r="K3" s="3"/>
    </row>
    <row r="4" spans="1:11" x14ac:dyDescent="0.2">
      <c r="A4" s="39" t="s">
        <v>18</v>
      </c>
      <c r="B4" s="39"/>
      <c r="C4" s="39"/>
      <c r="D4" s="34">
        <v>24</v>
      </c>
      <c r="E4" s="32">
        <v>20</v>
      </c>
      <c r="F4" s="32">
        <v>15</v>
      </c>
      <c r="G4" s="32">
        <v>10</v>
      </c>
      <c r="H4" s="36">
        <v>8</v>
      </c>
      <c r="I4" s="36">
        <v>8</v>
      </c>
      <c r="J4" s="10">
        <f>SUM(E4:I4)</f>
        <v>61</v>
      </c>
      <c r="K4" s="4"/>
    </row>
  </sheetData>
  <mergeCells count="2">
    <mergeCell ref="A3:C3"/>
    <mergeCell ref="A4:C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7"/>
  <sheetViews>
    <sheetView tabSelected="1" workbookViewId="0"/>
  </sheetViews>
  <sheetFormatPr defaultRowHeight="15" x14ac:dyDescent="0.2"/>
  <cols>
    <col min="1" max="1" width="33" style="15" customWidth="1"/>
    <col min="2" max="3" width="7" style="15" bestFit="1" customWidth="1"/>
    <col min="4" max="8" width="7.7109375" style="15" customWidth="1"/>
    <col min="9" max="10" width="7.5703125" style="15" customWidth="1"/>
    <col min="11" max="13" width="7.7109375" style="15" customWidth="1"/>
    <col min="14" max="16384" width="9.140625" style="15"/>
  </cols>
  <sheetData>
    <row r="1" spans="1:16" ht="15.75" x14ac:dyDescent="0.25">
      <c r="A1" s="12" t="s">
        <v>7</v>
      </c>
      <c r="B1" s="12"/>
      <c r="C1" s="13"/>
      <c r="D1" s="12"/>
      <c r="E1" s="12"/>
      <c r="F1" s="12"/>
      <c r="G1" s="12"/>
      <c r="H1" s="12"/>
      <c r="I1" s="12"/>
      <c r="J1" s="14"/>
      <c r="K1" s="14"/>
    </row>
    <row r="2" spans="1:16" ht="6" customHeight="1" x14ac:dyDescent="0.25">
      <c r="A2" s="12"/>
      <c r="B2" s="12"/>
      <c r="C2" s="13"/>
      <c r="D2" s="12"/>
      <c r="E2" s="12"/>
      <c r="F2" s="12"/>
      <c r="G2" s="12"/>
      <c r="H2" s="12"/>
      <c r="I2" s="12"/>
      <c r="J2" s="14"/>
      <c r="K2" s="14"/>
    </row>
    <row r="3" spans="1:16" ht="15.75" x14ac:dyDescent="0.25">
      <c r="A3" s="42" t="s">
        <v>17</v>
      </c>
      <c r="B3" s="42"/>
      <c r="C3" s="42"/>
      <c r="D3" s="42"/>
      <c r="E3" s="42"/>
      <c r="F3" s="42"/>
      <c r="G3" s="42"/>
      <c r="H3" s="42"/>
      <c r="I3" s="42"/>
      <c r="J3" s="14"/>
      <c r="K3" s="14"/>
    </row>
    <row r="4" spans="1:16" x14ac:dyDescent="0.2">
      <c r="A4" s="13"/>
      <c r="B4" s="13"/>
      <c r="C4" s="13"/>
      <c r="D4" s="13"/>
      <c r="E4" s="13"/>
      <c r="F4" s="13"/>
      <c r="G4" s="13"/>
      <c r="H4" s="16"/>
      <c r="I4" s="16"/>
      <c r="J4" s="17"/>
      <c r="K4" s="17"/>
    </row>
    <row r="5" spans="1:16" ht="15.75" x14ac:dyDescent="0.25">
      <c r="H5" s="40" t="s">
        <v>13</v>
      </c>
      <c r="I5" s="40"/>
      <c r="J5" s="18"/>
      <c r="K5" s="19"/>
      <c r="L5" s="41" t="s">
        <v>14</v>
      </c>
      <c r="M5" s="41"/>
      <c r="N5" s="19"/>
      <c r="O5" s="40" t="s">
        <v>15</v>
      </c>
      <c r="P5" s="40"/>
    </row>
    <row r="6" spans="1:16" s="23" customFormat="1" ht="135" customHeight="1" x14ac:dyDescent="0.2">
      <c r="A6" s="20"/>
      <c r="B6" s="21" t="s">
        <v>21</v>
      </c>
      <c r="C6" s="21" t="s">
        <v>22</v>
      </c>
      <c r="D6" s="21" t="s">
        <v>23</v>
      </c>
      <c r="E6" s="21" t="s">
        <v>24</v>
      </c>
      <c r="F6" s="21" t="s">
        <v>25</v>
      </c>
      <c r="G6" s="22" t="s">
        <v>26</v>
      </c>
      <c r="H6" s="21" t="s">
        <v>8</v>
      </c>
      <c r="I6" s="30" t="s">
        <v>9</v>
      </c>
      <c r="K6" s="22" t="str">
        <f>G6</f>
        <v>Evaluator 6</v>
      </c>
      <c r="L6" s="21" t="s">
        <v>11</v>
      </c>
      <c r="M6" s="30" t="s">
        <v>10</v>
      </c>
      <c r="O6" s="21" t="s">
        <v>1</v>
      </c>
      <c r="P6" s="30" t="s">
        <v>12</v>
      </c>
    </row>
    <row r="7" spans="1:16" ht="16.5" customHeight="1" x14ac:dyDescent="0.2">
      <c r="A7" s="37" t="str">
        <f>'Evaluator 6'!A4:D4</f>
        <v>Crown Castle Fiber</v>
      </c>
      <c r="B7" s="24">
        <f>'Evaluator 1'!J4</f>
        <v>52</v>
      </c>
      <c r="C7" s="24">
        <f>'Evaluator 2'!J4</f>
        <v>49</v>
      </c>
      <c r="D7" s="24">
        <f>'Evaluator 3'!J4</f>
        <v>66</v>
      </c>
      <c r="E7" s="24">
        <f>'Evaluator 4'!J4</f>
        <v>63</v>
      </c>
      <c r="F7" s="24">
        <f>'Evaluator 5'!J4</f>
        <v>56</v>
      </c>
      <c r="G7" s="25">
        <f>'Evaluator 6'!J4</f>
        <v>61</v>
      </c>
      <c r="H7" s="26">
        <f>AVERAGE(B7:G7)</f>
        <v>57.833333333333336</v>
      </c>
      <c r="I7" s="31">
        <f>RANK(H7,$H$7:$H$7,0)</f>
        <v>1</v>
      </c>
      <c r="K7" s="27">
        <f>'Evaluator 6'!D4</f>
        <v>24</v>
      </c>
      <c r="L7" s="26">
        <f t="shared" ref="L7" si="0">AVERAGE(K7)</f>
        <v>24</v>
      </c>
      <c r="M7" s="31">
        <f>RANK(L7,$L$7:$L$7,0)</f>
        <v>1</v>
      </c>
      <c r="O7" s="28">
        <f t="shared" ref="O7" si="1">H7+L7</f>
        <v>81.833333333333343</v>
      </c>
      <c r="P7" s="31">
        <f>RANK(O7,$O$7:$O$7,0)</f>
        <v>1</v>
      </c>
    </row>
    <row r="26" spans="1:2" x14ac:dyDescent="0.2">
      <c r="A26" s="29" t="s">
        <v>16</v>
      </c>
      <c r="B26" s="29"/>
    </row>
    <row r="27" spans="1:2" x14ac:dyDescent="0.2">
      <c r="A27" s="29"/>
      <c r="B27" s="29"/>
    </row>
  </sheetData>
  <mergeCells count="4">
    <mergeCell ref="O5:P5"/>
    <mergeCell ref="H5:I5"/>
    <mergeCell ref="L5:M5"/>
    <mergeCell ref="A3:I3"/>
  </mergeCells>
  <pageMargins left="0.24" right="0.3" top="1" bottom="1" header="0.5" footer="0.5"/>
  <pageSetup scale="95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Evaluator 1</vt:lpstr>
      <vt:lpstr>Evaluator 2</vt:lpstr>
      <vt:lpstr>Evaluator 3</vt:lpstr>
      <vt:lpstr>Evaluator 4</vt:lpstr>
      <vt:lpstr>Evaluator 5</vt:lpstr>
      <vt:lpstr>Evaluator 6</vt:lpstr>
      <vt:lpstr>Summary</vt:lpstr>
    </vt:vector>
  </TitlesOfParts>
  <Company>University of Houston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wsareval</dc:creator>
  <cp:lastModifiedBy>Dominguez, Randy</cp:lastModifiedBy>
  <cp:lastPrinted>2013-06-21T21:40:12Z</cp:lastPrinted>
  <dcterms:created xsi:type="dcterms:W3CDTF">2013-06-21T21:38:22Z</dcterms:created>
  <dcterms:modified xsi:type="dcterms:W3CDTF">2026-08-25T16:46:42Z</dcterms:modified>
</cp:coreProperties>
</file>