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URCHASING_New\03_Active Procurement\FY2026\RFQ-730-UofH-3114 CPA Audit Services FY26 - RD\Evaluations\"/>
    </mc:Choice>
  </mc:AlternateContent>
  <xr:revisionPtr revIDLastSave="0" documentId="13_ncr:1_{1D94B124-9833-45A8-B8B8-9C59CB31EA1D}" xr6:coauthVersionLast="36" xr6:coauthVersionMax="47" xr10:uidLastSave="{00000000-0000-0000-0000-000000000000}"/>
  <bookViews>
    <workbookView xWindow="28680" yWindow="-120" windowWidth="29040" windowHeight="17520" tabRatio="747" activeTab="9" xr2:uid="{00000000-000D-0000-FFFF-FFFF00000000}"/>
  </bookViews>
  <sheets>
    <sheet name="Evaluator 1" sheetId="11" r:id="rId1"/>
    <sheet name="Evaluator 2" sheetId="14" r:id="rId2"/>
    <sheet name="Evaluator 3" sheetId="10" r:id="rId3"/>
    <sheet name="Evaluator 4" sheetId="2" r:id="rId4"/>
    <sheet name="Evaluator 5" sheetId="13" r:id="rId5"/>
    <sheet name="Evaluator 6" sheetId="3" r:id="rId6"/>
    <sheet name="Evaluator 7" sheetId="5" r:id="rId7"/>
    <sheet name="Evaluator 8" sheetId="9" r:id="rId8"/>
    <sheet name="Evaluator 9" sheetId="4" r:id="rId9"/>
    <sheet name="Summary" sheetId="1" r:id="rId10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  <c r="B9" i="1"/>
  <c r="B10" i="1"/>
  <c r="B7" i="1"/>
  <c r="H7" i="9" l="1"/>
  <c r="I10" i="1" s="1"/>
  <c r="H6" i="9"/>
  <c r="I9" i="1" s="1"/>
  <c r="H5" i="9"/>
  <c r="I8" i="1" s="1"/>
  <c r="H4" i="9"/>
  <c r="I7" i="1"/>
  <c r="H7" i="5"/>
  <c r="H10" i="1" s="1"/>
  <c r="H6" i="5"/>
  <c r="H9" i="1" s="1"/>
  <c r="H5" i="5"/>
  <c r="H8" i="1" s="1"/>
  <c r="H4" i="5"/>
  <c r="H7" i="1" s="1"/>
  <c r="H7" i="3"/>
  <c r="G10" i="1" s="1"/>
  <c r="H6" i="3"/>
  <c r="G9" i="1" s="1"/>
  <c r="H5" i="3"/>
  <c r="G8" i="1" s="1"/>
  <c r="H4" i="3"/>
  <c r="G7" i="1" s="1"/>
  <c r="F8" i="1"/>
  <c r="F9" i="1"/>
  <c r="H7" i="13"/>
  <c r="F10" i="1" s="1"/>
  <c r="H6" i="13"/>
  <c r="H5" i="13"/>
  <c r="H4" i="13"/>
  <c r="F7" i="1" s="1"/>
  <c r="H7" i="2"/>
  <c r="H6" i="2"/>
  <c r="H5" i="2"/>
  <c r="E8" i="1" s="1"/>
  <c r="H4" i="2"/>
  <c r="E7" i="1"/>
  <c r="D7" i="1"/>
  <c r="D8" i="1"/>
  <c r="D9" i="1"/>
  <c r="H7" i="10"/>
  <c r="D10" i="1" s="1"/>
  <c r="H6" i="10"/>
  <c r="H5" i="10"/>
  <c r="H4" i="10"/>
  <c r="H7" i="14"/>
  <c r="C10" i="1" s="1"/>
  <c r="H6" i="14"/>
  <c r="C9" i="1" s="1"/>
  <c r="H5" i="14"/>
  <c r="C8" i="1" s="1"/>
  <c r="H4" i="14"/>
  <c r="C7" i="1" s="1"/>
  <c r="H7" i="11"/>
  <c r="H6" i="11"/>
  <c r="H5" i="11"/>
  <c r="H4" i="11"/>
  <c r="A8" i="1"/>
  <c r="A9" i="1"/>
  <c r="A10" i="1"/>
  <c r="H5" i="4"/>
  <c r="J8" i="1" s="1"/>
  <c r="H6" i="4"/>
  <c r="J9" i="1" s="1"/>
  <c r="H7" i="4"/>
  <c r="J10" i="1" s="1"/>
  <c r="K8" i="1" l="1"/>
  <c r="E9" i="1"/>
  <c r="K9" i="1" s="1"/>
  <c r="E10" i="1"/>
  <c r="K10" i="1" s="1"/>
  <c r="H4" i="4"/>
  <c r="J7" i="1" s="1"/>
  <c r="K7" i="1" l="1"/>
  <c r="L8" i="1" s="1"/>
  <c r="L10" i="1" l="1"/>
  <c r="L9" i="1"/>
  <c r="A7" i="1"/>
  <c r="L7" i="1" l="1"/>
</calcChain>
</file>

<file path=xl/sharedStrings.xml><?xml version="1.0" encoding="utf-8"?>
<sst xmlns="http://schemas.openxmlformats.org/spreadsheetml/2006/main" count="105" uniqueCount="25">
  <si>
    <t xml:space="preserve">RESPONDENT SUMMARY </t>
  </si>
  <si>
    <t>Criteria 1</t>
  </si>
  <si>
    <t>Criteria 2</t>
  </si>
  <si>
    <t>Criteria 3</t>
  </si>
  <si>
    <t>Criteria 4</t>
  </si>
  <si>
    <t>Total</t>
  </si>
  <si>
    <t>EVALUATION SUMMARY</t>
  </si>
  <si>
    <t>Average Tech. Score</t>
  </si>
  <si>
    <t>Technical Ranking</t>
  </si>
  <si>
    <t>Technical</t>
  </si>
  <si>
    <t>updated 11/17</t>
  </si>
  <si>
    <t>Baker Tilly</t>
  </si>
  <si>
    <t>Carr Riggs &amp; Ingram LLC</t>
  </si>
  <si>
    <t>Crowe LLP</t>
  </si>
  <si>
    <t>Eide Bailly LP</t>
  </si>
  <si>
    <t xml:space="preserve">RFQ-730-UofH-3114 CPA Audit Services FY26 </t>
  </si>
  <si>
    <t>Evaluator 1</t>
  </si>
  <si>
    <t>Evaluator 2</t>
  </si>
  <si>
    <t>Evaluator 3</t>
  </si>
  <si>
    <t>Evaluator 4</t>
  </si>
  <si>
    <t>Evaluator 5</t>
  </si>
  <si>
    <t>Evaluator 6</t>
  </si>
  <si>
    <t>Evaluator 7</t>
  </si>
  <si>
    <t>Evaluator 8</t>
  </si>
  <si>
    <t>Evaluator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</si>
</sst>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</borders>
  <cellStyleXfs count="102">
    <xf numFmtId="0" fontId="0" fillId="0" borderId="0"/>
    <xf numFmtId="44" fontId="13" fillId="0" borderId="0" applyFont="0" applyFill="0" applyBorder="0" applyAlignment="0" applyProtection="0"/>
    <xf numFmtId="0" fontId="13" fillId="0" borderId="0"/>
    <xf numFmtId="0" fontId="10" fillId="0" borderId="0"/>
    <xf numFmtId="0" fontId="10" fillId="0" borderId="0"/>
    <xf numFmtId="0" fontId="13" fillId="2" borderId="1" applyNumberFormat="0" applyFont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4" borderId="0" applyNumberFormat="0" applyBorder="0" applyAlignment="0" applyProtection="0"/>
    <xf numFmtId="0" fontId="18" fillId="21" borderId="2" applyNumberFormat="0" applyAlignment="0" applyProtection="0"/>
    <xf numFmtId="0" fontId="19" fillId="22" borderId="3" applyNumberFormat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2" applyNumberFormat="0" applyAlignment="0" applyProtection="0"/>
    <xf numFmtId="0" fontId="26" fillId="0" borderId="7" applyNumberFormat="0" applyFill="0" applyAlignment="0" applyProtection="0"/>
    <xf numFmtId="0" fontId="27" fillId="23" borderId="0" applyNumberFormat="0" applyBorder="0" applyAlignment="0" applyProtection="0"/>
    <xf numFmtId="0" fontId="14" fillId="2" borderId="1" applyNumberFormat="0" applyFont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9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4" borderId="0" applyNumberFormat="0" applyBorder="0" applyAlignment="0" applyProtection="0"/>
    <xf numFmtId="0" fontId="18" fillId="21" borderId="2" applyNumberFormat="0" applyAlignment="0" applyProtection="0"/>
    <xf numFmtId="0" fontId="19" fillId="22" borderId="3" applyNumberFormat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2" applyNumberFormat="0" applyAlignment="0" applyProtection="0"/>
    <xf numFmtId="0" fontId="26" fillId="0" borderId="7" applyNumberFormat="0" applyFill="0" applyAlignment="0" applyProtection="0"/>
    <xf numFmtId="0" fontId="27" fillId="23" borderId="0" applyNumberFormat="0" applyBorder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13" fillId="0" borderId="0"/>
    <xf numFmtId="0" fontId="13" fillId="2" borderId="1" applyNumberFormat="0" applyFont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3" fillId="0" borderId="0"/>
    <xf numFmtId="0" fontId="13" fillId="2" borderId="1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Border="1"/>
    <xf numFmtId="0" fontId="11" fillId="0" borderId="0" xfId="0" applyFont="1" applyBorder="1" applyAlignment="1"/>
    <xf numFmtId="0" fontId="13" fillId="0" borderId="0" xfId="0" applyFont="1"/>
    <xf numFmtId="0" fontId="0" fillId="0" borderId="0" xfId="0"/>
    <xf numFmtId="0" fontId="11" fillId="0" borderId="0" xfId="0" applyFont="1" applyBorder="1" applyAlignment="1">
      <alignment horizontal="left"/>
    </xf>
    <xf numFmtId="0" fontId="34" fillId="0" borderId="10" xfId="47" applyFont="1" applyBorder="1" applyAlignment="1">
      <alignment horizontal="right"/>
    </xf>
    <xf numFmtId="0" fontId="35" fillId="0" borderId="10" xfId="47" applyFont="1" applyBorder="1" applyAlignment="1">
      <alignment horizontal="right"/>
    </xf>
    <xf numFmtId="0" fontId="36" fillId="0" borderId="10" xfId="47" applyFont="1" applyFill="1" applyBorder="1" applyAlignment="1">
      <alignment horizontal="right"/>
    </xf>
    <xf numFmtId="0" fontId="36" fillId="0" borderId="0" xfId="0" applyFont="1" applyFill="1" applyBorder="1"/>
    <xf numFmtId="0" fontId="37" fillId="0" borderId="0" xfId="0" applyFont="1" applyBorder="1" applyAlignment="1">
      <alignment horizontal="left"/>
    </xf>
    <xf numFmtId="0" fontId="37" fillId="25" borderId="0" xfId="0" applyFont="1" applyFill="1" applyAlignment="1"/>
    <xf numFmtId="0" fontId="38" fillId="25" borderId="0" xfId="0" applyFont="1" applyFill="1"/>
    <xf numFmtId="0" fontId="11" fillId="25" borderId="0" xfId="0" applyFont="1" applyFill="1" applyAlignment="1"/>
    <xf numFmtId="0" fontId="12" fillId="25" borderId="0" xfId="0" applyFont="1" applyFill="1"/>
    <xf numFmtId="0" fontId="38" fillId="25" borderId="0" xfId="0" applyFont="1" applyFill="1" applyBorder="1"/>
    <xf numFmtId="0" fontId="12" fillId="25" borderId="0" xfId="0" applyFont="1" applyFill="1" applyBorder="1"/>
    <xf numFmtId="0" fontId="11" fillId="25" borderId="0" xfId="0" applyFont="1" applyFill="1" applyBorder="1"/>
    <xf numFmtId="0" fontId="11" fillId="25" borderId="0" xfId="0" applyFont="1" applyFill="1" applyBorder="1" applyAlignment="1">
      <alignment horizontal="left" vertical="center"/>
    </xf>
    <xf numFmtId="0" fontId="11" fillId="25" borderId="0" xfId="0" applyFont="1" applyFill="1" applyBorder="1" applyAlignment="1">
      <alignment horizontal="right" textRotation="90" wrapText="1"/>
    </xf>
    <xf numFmtId="0" fontId="11" fillId="25" borderId="0" xfId="0" applyFont="1" applyFill="1" applyAlignment="1">
      <alignment horizontal="center" vertical="center"/>
    </xf>
    <xf numFmtId="4" fontId="12" fillId="25" borderId="11" xfId="0" applyNumberFormat="1" applyFont="1" applyFill="1" applyBorder="1" applyAlignment="1">
      <alignment horizontal="right"/>
    </xf>
    <xf numFmtId="0" fontId="39" fillId="25" borderId="0" xfId="0" applyFont="1" applyFill="1"/>
    <xf numFmtId="0" fontId="32" fillId="24" borderId="13" xfId="0" applyFont="1" applyFill="1" applyBorder="1" applyAlignment="1">
      <alignment horizontal="right" textRotation="90"/>
    </xf>
    <xf numFmtId="0" fontId="13" fillId="0" borderId="0" xfId="98" applyFont="1"/>
    <xf numFmtId="0" fontId="12" fillId="26" borderId="11" xfId="0" applyFont="1" applyFill="1" applyBorder="1" applyAlignment="1">
      <alignment horizontal="left"/>
    </xf>
    <xf numFmtId="0" fontId="41" fillId="0" borderId="10" xfId="47" applyFont="1" applyBorder="1" applyAlignment="1">
      <alignment horizontal="right"/>
    </xf>
    <xf numFmtId="0" fontId="12" fillId="25" borderId="11" xfId="0" applyFont="1" applyFill="1" applyBorder="1" applyAlignment="1">
      <alignment horizontal="left"/>
    </xf>
    <xf numFmtId="0" fontId="33" fillId="25" borderId="12" xfId="0" applyFont="1" applyFill="1" applyBorder="1" applyAlignment="1">
      <alignment horizontal="right"/>
    </xf>
    <xf numFmtId="0" fontId="35" fillId="0" borderId="10" xfId="47" applyFont="1" applyBorder="1" applyAlignment="1">
      <alignment horizontal="left"/>
    </xf>
    <xf numFmtId="0" fontId="40" fillId="0" borderId="0" xfId="98" applyFont="1" applyAlignment="1">
      <alignment horizontal="left"/>
    </xf>
    <xf numFmtId="0" fontId="37" fillId="25" borderId="0" xfId="0" applyFont="1" applyFill="1" applyAlignment="1">
      <alignment horizontal="right"/>
    </xf>
    <xf numFmtId="0" fontId="37" fillId="0" borderId="0" xfId="0" applyFont="1" applyFill="1" applyAlignment="1">
      <alignment horizontal="left"/>
    </xf>
  </cellXfs>
  <cellStyles count="102">
    <cellStyle name="20% - Accent1 2" xfId="48" xr:uid="{00000000-0005-0000-0000-000000000000}"/>
    <cellStyle name="20% - Accent1 3" xfId="6" xr:uid="{00000000-0005-0000-0000-000001000000}"/>
    <cellStyle name="20% - Accent2 2" xfId="49" xr:uid="{00000000-0005-0000-0000-000002000000}"/>
    <cellStyle name="20% - Accent2 3" xfId="7" xr:uid="{00000000-0005-0000-0000-000003000000}"/>
    <cellStyle name="20% - Accent3 2" xfId="50" xr:uid="{00000000-0005-0000-0000-000004000000}"/>
    <cellStyle name="20% - Accent3 3" xfId="8" xr:uid="{00000000-0005-0000-0000-000005000000}"/>
    <cellStyle name="20% - Accent4 2" xfId="51" xr:uid="{00000000-0005-0000-0000-000006000000}"/>
    <cellStyle name="20% - Accent4 3" xfId="9" xr:uid="{00000000-0005-0000-0000-000007000000}"/>
    <cellStyle name="20% - Accent5 2" xfId="52" xr:uid="{00000000-0005-0000-0000-000008000000}"/>
    <cellStyle name="20% - Accent5 3" xfId="10" xr:uid="{00000000-0005-0000-0000-000009000000}"/>
    <cellStyle name="20% - Accent6 2" xfId="53" xr:uid="{00000000-0005-0000-0000-00000A000000}"/>
    <cellStyle name="20% - Accent6 3" xfId="11" xr:uid="{00000000-0005-0000-0000-00000B000000}"/>
    <cellStyle name="40% - Accent1 2" xfId="54" xr:uid="{00000000-0005-0000-0000-00000C000000}"/>
    <cellStyle name="40% - Accent1 3" xfId="12" xr:uid="{00000000-0005-0000-0000-00000D000000}"/>
    <cellStyle name="40% - Accent2 2" xfId="55" xr:uid="{00000000-0005-0000-0000-00000E000000}"/>
    <cellStyle name="40% - Accent2 3" xfId="13" xr:uid="{00000000-0005-0000-0000-00000F000000}"/>
    <cellStyle name="40% - Accent3 2" xfId="56" xr:uid="{00000000-0005-0000-0000-000010000000}"/>
    <cellStyle name="40% - Accent3 3" xfId="14" xr:uid="{00000000-0005-0000-0000-000011000000}"/>
    <cellStyle name="40% - Accent4 2" xfId="57" xr:uid="{00000000-0005-0000-0000-000012000000}"/>
    <cellStyle name="40% - Accent4 3" xfId="15" xr:uid="{00000000-0005-0000-0000-000013000000}"/>
    <cellStyle name="40% - Accent5 2" xfId="58" xr:uid="{00000000-0005-0000-0000-000014000000}"/>
    <cellStyle name="40% - Accent5 3" xfId="16" xr:uid="{00000000-0005-0000-0000-000015000000}"/>
    <cellStyle name="40% - Accent6 2" xfId="59" xr:uid="{00000000-0005-0000-0000-000016000000}"/>
    <cellStyle name="40% - Accent6 3" xfId="17" xr:uid="{00000000-0005-0000-0000-000017000000}"/>
    <cellStyle name="60% - Accent1 2" xfId="60" xr:uid="{00000000-0005-0000-0000-000018000000}"/>
    <cellStyle name="60% - Accent1 3" xfId="18" xr:uid="{00000000-0005-0000-0000-000019000000}"/>
    <cellStyle name="60% - Accent2 2" xfId="61" xr:uid="{00000000-0005-0000-0000-00001A000000}"/>
    <cellStyle name="60% - Accent2 3" xfId="19" xr:uid="{00000000-0005-0000-0000-00001B000000}"/>
    <cellStyle name="60% - Accent3 2" xfId="62" xr:uid="{00000000-0005-0000-0000-00001C000000}"/>
    <cellStyle name="60% - Accent3 3" xfId="20" xr:uid="{00000000-0005-0000-0000-00001D000000}"/>
    <cellStyle name="60% - Accent4 2" xfId="63" xr:uid="{00000000-0005-0000-0000-00001E000000}"/>
    <cellStyle name="60% - Accent4 3" xfId="21" xr:uid="{00000000-0005-0000-0000-00001F000000}"/>
    <cellStyle name="60% - Accent5 2" xfId="64" xr:uid="{00000000-0005-0000-0000-000020000000}"/>
    <cellStyle name="60% - Accent5 3" xfId="22" xr:uid="{00000000-0005-0000-0000-000021000000}"/>
    <cellStyle name="60% - Accent6 2" xfId="65" xr:uid="{00000000-0005-0000-0000-000022000000}"/>
    <cellStyle name="60% - Accent6 3" xfId="23" xr:uid="{00000000-0005-0000-0000-000023000000}"/>
    <cellStyle name="Accent1 2" xfId="66" xr:uid="{00000000-0005-0000-0000-000024000000}"/>
    <cellStyle name="Accent1 3" xfId="24" xr:uid="{00000000-0005-0000-0000-000025000000}"/>
    <cellStyle name="Accent2 2" xfId="67" xr:uid="{00000000-0005-0000-0000-000026000000}"/>
    <cellStyle name="Accent2 3" xfId="25" xr:uid="{00000000-0005-0000-0000-000027000000}"/>
    <cellStyle name="Accent3 2" xfId="68" xr:uid="{00000000-0005-0000-0000-000028000000}"/>
    <cellStyle name="Accent3 3" xfId="26" xr:uid="{00000000-0005-0000-0000-000029000000}"/>
    <cellStyle name="Accent4 2" xfId="69" xr:uid="{00000000-0005-0000-0000-00002A000000}"/>
    <cellStyle name="Accent4 3" xfId="27" xr:uid="{00000000-0005-0000-0000-00002B000000}"/>
    <cellStyle name="Accent5 2" xfId="70" xr:uid="{00000000-0005-0000-0000-00002C000000}"/>
    <cellStyle name="Accent5 3" xfId="28" xr:uid="{00000000-0005-0000-0000-00002D000000}"/>
    <cellStyle name="Accent6 2" xfId="71" xr:uid="{00000000-0005-0000-0000-00002E000000}"/>
    <cellStyle name="Accent6 3" xfId="29" xr:uid="{00000000-0005-0000-0000-00002F000000}"/>
    <cellStyle name="Bad 2" xfId="72" xr:uid="{00000000-0005-0000-0000-000030000000}"/>
    <cellStyle name="Bad 3" xfId="30" xr:uid="{00000000-0005-0000-0000-000031000000}"/>
    <cellStyle name="Calculation 2" xfId="73" xr:uid="{00000000-0005-0000-0000-000032000000}"/>
    <cellStyle name="Calculation 3" xfId="31" xr:uid="{00000000-0005-0000-0000-000033000000}"/>
    <cellStyle name="Check Cell 2" xfId="74" xr:uid="{00000000-0005-0000-0000-000034000000}"/>
    <cellStyle name="Check Cell 3" xfId="32" xr:uid="{00000000-0005-0000-0000-000035000000}"/>
    <cellStyle name="Currency 2" xfId="1" xr:uid="{00000000-0005-0000-0000-000036000000}"/>
    <cellStyle name="Explanatory Text 2" xfId="75" xr:uid="{00000000-0005-0000-0000-000037000000}"/>
    <cellStyle name="Explanatory Text 3" xfId="33" xr:uid="{00000000-0005-0000-0000-000038000000}"/>
    <cellStyle name="Good 2" xfId="76" xr:uid="{00000000-0005-0000-0000-000039000000}"/>
    <cellStyle name="Good 3" xfId="34" xr:uid="{00000000-0005-0000-0000-00003A000000}"/>
    <cellStyle name="Heading 1 2" xfId="77" xr:uid="{00000000-0005-0000-0000-00003B000000}"/>
    <cellStyle name="Heading 1 3" xfId="35" xr:uid="{00000000-0005-0000-0000-00003C000000}"/>
    <cellStyle name="Heading 2 2" xfId="78" xr:uid="{00000000-0005-0000-0000-00003D000000}"/>
    <cellStyle name="Heading 2 3" xfId="36" xr:uid="{00000000-0005-0000-0000-00003E000000}"/>
    <cellStyle name="Heading 3 2" xfId="79" xr:uid="{00000000-0005-0000-0000-00003F000000}"/>
    <cellStyle name="Heading 3 3" xfId="37" xr:uid="{00000000-0005-0000-0000-000040000000}"/>
    <cellStyle name="Heading 4 2" xfId="80" xr:uid="{00000000-0005-0000-0000-000041000000}"/>
    <cellStyle name="Heading 4 3" xfId="38" xr:uid="{00000000-0005-0000-0000-000042000000}"/>
    <cellStyle name="Input 2" xfId="81" xr:uid="{00000000-0005-0000-0000-000043000000}"/>
    <cellStyle name="Input 3" xfId="39" xr:uid="{00000000-0005-0000-0000-000044000000}"/>
    <cellStyle name="Linked Cell 2" xfId="82" xr:uid="{00000000-0005-0000-0000-000045000000}"/>
    <cellStyle name="Linked Cell 3" xfId="40" xr:uid="{00000000-0005-0000-0000-000046000000}"/>
    <cellStyle name="Neutral 2" xfId="83" xr:uid="{00000000-0005-0000-0000-000047000000}"/>
    <cellStyle name="Neutral 3" xfId="41" xr:uid="{00000000-0005-0000-0000-000048000000}"/>
    <cellStyle name="Normal" xfId="0" builtinId="0"/>
    <cellStyle name="Normal 2" xfId="2" xr:uid="{00000000-0005-0000-0000-00004A000000}"/>
    <cellStyle name="Normal 3" xfId="3" xr:uid="{00000000-0005-0000-0000-00004B000000}"/>
    <cellStyle name="Normal 3 2" xfId="88" xr:uid="{00000000-0005-0000-0000-00004C000000}"/>
    <cellStyle name="Normal 4" xfId="4" xr:uid="{00000000-0005-0000-0000-00004D000000}"/>
    <cellStyle name="Normal 4 10" xfId="100" xr:uid="{00000000-0005-0000-0000-00004C000000}"/>
    <cellStyle name="Normal 4 2" xfId="47" xr:uid="{00000000-0005-0000-0000-00004E000000}"/>
    <cellStyle name="Normal 4 3" xfId="90" xr:uid="{00000000-0005-0000-0000-00004F000000}"/>
    <cellStyle name="Normal 4 4" xfId="91" xr:uid="{00000000-0005-0000-0000-000050000000}"/>
    <cellStyle name="Normal 4 5" xfId="92" xr:uid="{00000000-0005-0000-0000-000051000000}"/>
    <cellStyle name="Normal 4 6" xfId="93" xr:uid="{00000000-0005-0000-0000-000052000000}"/>
    <cellStyle name="Normal 4 7" xfId="94" xr:uid="{00000000-0005-0000-0000-000053000000}"/>
    <cellStyle name="Normal 4 8" xfId="95" xr:uid="{00000000-0005-0000-0000-000054000000}"/>
    <cellStyle name="Normal 4 9" xfId="96" xr:uid="{00000000-0005-0000-0000-000055000000}"/>
    <cellStyle name="Normal 5" xfId="98" xr:uid="{00000000-0005-0000-0000-00004D000000}"/>
    <cellStyle name="Normal 6" xfId="97" xr:uid="{00000000-0005-0000-0000-000090000000}"/>
    <cellStyle name="Note 2" xfId="5" xr:uid="{00000000-0005-0000-0000-000056000000}"/>
    <cellStyle name="Note 3" xfId="89" xr:uid="{00000000-0005-0000-0000-000057000000}"/>
    <cellStyle name="Note 4" xfId="42" xr:uid="{00000000-0005-0000-0000-000058000000}"/>
    <cellStyle name="Note 4 2" xfId="99" xr:uid="{00000000-0005-0000-0000-000050000000}"/>
    <cellStyle name="Output 2" xfId="84" xr:uid="{00000000-0005-0000-0000-000059000000}"/>
    <cellStyle name="Output 3" xfId="43" xr:uid="{00000000-0005-0000-0000-00005A000000}"/>
    <cellStyle name="Percent 2" xfId="101" xr:uid="{00000000-0005-0000-0000-000094000000}"/>
    <cellStyle name="Title 2" xfId="85" xr:uid="{00000000-0005-0000-0000-00005B000000}"/>
    <cellStyle name="Title 3" xfId="44" xr:uid="{00000000-0005-0000-0000-00005C000000}"/>
    <cellStyle name="Total 2" xfId="86" xr:uid="{00000000-0005-0000-0000-00005D000000}"/>
    <cellStyle name="Total 3" xfId="45" xr:uid="{00000000-0005-0000-0000-00005E000000}"/>
    <cellStyle name="Warning Text 2" xfId="87" xr:uid="{00000000-0005-0000-0000-00005F000000}"/>
    <cellStyle name="Warning Text 3" xfId="46" xr:uid="{00000000-0005-0000-0000-00006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1263-58F0-4F2F-B894-21C2E410E9E9}">
  <dimension ref="A1:J7"/>
  <sheetViews>
    <sheetView workbookViewId="0"/>
  </sheetViews>
  <sheetFormatPr defaultRowHeight="12.75" x14ac:dyDescent="0.2"/>
  <cols>
    <col min="1" max="3" width="9.42578125" style="4" customWidth="1"/>
    <col min="4" max="7" width="8.85546875" style="4" customWidth="1"/>
    <col min="8" max="8" width="9.42578125" style="4" customWidth="1"/>
    <col min="9" max="16384" width="9.140625" style="4"/>
  </cols>
  <sheetData>
    <row r="1" spans="1:10" ht="15.75" x14ac:dyDescent="0.25">
      <c r="A1" s="10" t="s">
        <v>0</v>
      </c>
      <c r="B1" s="5"/>
      <c r="C1" s="5"/>
      <c r="D1" s="5"/>
      <c r="E1" s="2"/>
      <c r="F1" s="2"/>
      <c r="G1" s="2"/>
      <c r="H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x14ac:dyDescent="0.2">
      <c r="A3" s="29"/>
      <c r="B3" s="29"/>
      <c r="C3" s="29"/>
      <c r="D3" s="26" t="s">
        <v>1</v>
      </c>
      <c r="E3" s="7" t="s">
        <v>2</v>
      </c>
      <c r="F3" s="7" t="s">
        <v>3</v>
      </c>
      <c r="G3" s="7" t="s">
        <v>4</v>
      </c>
      <c r="H3" s="8" t="s">
        <v>5</v>
      </c>
    </row>
    <row r="4" spans="1:10" x14ac:dyDescent="0.2">
      <c r="A4" s="30" t="s">
        <v>11</v>
      </c>
      <c r="B4" s="30"/>
      <c r="C4" s="30"/>
      <c r="D4" s="24">
        <v>21</v>
      </c>
      <c r="E4" s="24">
        <v>21</v>
      </c>
      <c r="F4" s="24">
        <v>16.5</v>
      </c>
      <c r="G4" s="24">
        <v>9</v>
      </c>
      <c r="H4" s="9">
        <f>SUM(D4:G4)</f>
        <v>67.5</v>
      </c>
    </row>
    <row r="5" spans="1:10" x14ac:dyDescent="0.2">
      <c r="A5" s="30" t="s">
        <v>12</v>
      </c>
      <c r="B5" s="30"/>
      <c r="C5" s="30"/>
      <c r="D5" s="24">
        <v>21</v>
      </c>
      <c r="E5" s="24">
        <v>19.8</v>
      </c>
      <c r="F5" s="24">
        <v>15</v>
      </c>
      <c r="G5" s="24">
        <v>9</v>
      </c>
      <c r="H5" s="9">
        <f>SUM(D5:G5)</f>
        <v>64.8</v>
      </c>
    </row>
    <row r="6" spans="1:10" x14ac:dyDescent="0.2">
      <c r="A6" s="30" t="s">
        <v>13</v>
      </c>
      <c r="B6" s="30"/>
      <c r="C6" s="30"/>
      <c r="D6" s="24">
        <v>21</v>
      </c>
      <c r="E6" s="24">
        <v>21.6</v>
      </c>
      <c r="F6" s="24">
        <v>15</v>
      </c>
      <c r="G6" s="24">
        <v>9</v>
      </c>
      <c r="H6" s="9">
        <f>SUM(D6:G6)</f>
        <v>66.599999999999994</v>
      </c>
    </row>
    <row r="7" spans="1:10" x14ac:dyDescent="0.2">
      <c r="A7" s="30" t="s">
        <v>14</v>
      </c>
      <c r="B7" s="30"/>
      <c r="C7" s="30"/>
      <c r="D7" s="24">
        <v>18</v>
      </c>
      <c r="E7" s="24">
        <v>19.8</v>
      </c>
      <c r="F7" s="24">
        <v>15</v>
      </c>
      <c r="G7" s="24">
        <v>9</v>
      </c>
      <c r="H7" s="9">
        <f>SUM(D7:G7)</f>
        <v>61.8</v>
      </c>
    </row>
  </sheetData>
  <mergeCells count="5"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0"/>
  <sheetViews>
    <sheetView tabSelected="1" workbookViewId="0"/>
  </sheetViews>
  <sheetFormatPr defaultRowHeight="15" x14ac:dyDescent="0.2"/>
  <cols>
    <col min="1" max="1" width="28.5703125" style="14" customWidth="1"/>
    <col min="2" max="3" width="7" style="14" bestFit="1" customWidth="1"/>
    <col min="4" max="9" width="7.7109375" style="14" customWidth="1"/>
    <col min="10" max="10" width="7.85546875" style="14" bestFit="1" customWidth="1"/>
    <col min="11" max="11" width="7.7109375" style="14" customWidth="1"/>
    <col min="12" max="12" width="7.85546875" style="14" bestFit="1" customWidth="1"/>
    <col min="13" max="13" width="7.5703125" style="14" customWidth="1"/>
    <col min="14" max="16" width="7.7109375" style="14" customWidth="1"/>
    <col min="17" max="16384" width="9.140625" style="14"/>
  </cols>
  <sheetData>
    <row r="1" spans="1:14" ht="15.75" x14ac:dyDescent="0.25">
      <c r="A1" s="11" t="s">
        <v>6</v>
      </c>
      <c r="B1" s="12"/>
      <c r="C1" s="11"/>
      <c r="D1" s="11"/>
      <c r="E1" s="11"/>
      <c r="F1" s="11"/>
      <c r="G1" s="11"/>
      <c r="H1" s="11"/>
      <c r="I1" s="11"/>
      <c r="J1" s="11"/>
      <c r="K1" s="11"/>
      <c r="L1" s="11"/>
      <c r="M1" s="13"/>
      <c r="N1" s="13"/>
    </row>
    <row r="2" spans="1:14" ht="6" customHeight="1" x14ac:dyDescent="0.25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1"/>
      <c r="M2" s="13"/>
      <c r="N2" s="13"/>
    </row>
    <row r="3" spans="1:14" ht="15.75" x14ac:dyDescent="0.25">
      <c r="A3" s="32" t="s">
        <v>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13"/>
    </row>
    <row r="4" spans="1:14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5"/>
      <c r="L4" s="15"/>
      <c r="M4" s="16"/>
    </row>
    <row r="5" spans="1:14" ht="15.75" x14ac:dyDescent="0.25">
      <c r="K5" s="31" t="s">
        <v>9</v>
      </c>
      <c r="L5" s="31"/>
      <c r="M5" s="17"/>
    </row>
    <row r="6" spans="1:14" s="20" customFormat="1" ht="135" customHeight="1" x14ac:dyDescent="0.2">
      <c r="A6" s="18"/>
      <c r="B6" s="19" t="s">
        <v>16</v>
      </c>
      <c r="C6" s="19" t="s">
        <v>17</v>
      </c>
      <c r="D6" s="19" t="s">
        <v>18</v>
      </c>
      <c r="E6" s="19" t="s">
        <v>19</v>
      </c>
      <c r="F6" s="19" t="s">
        <v>20</v>
      </c>
      <c r="G6" s="19" t="s">
        <v>21</v>
      </c>
      <c r="H6" s="19" t="s">
        <v>22</v>
      </c>
      <c r="I6" s="19" t="s">
        <v>23</v>
      </c>
      <c r="J6" s="19" t="s">
        <v>24</v>
      </c>
      <c r="K6" s="19" t="s">
        <v>7</v>
      </c>
      <c r="L6" s="23" t="s">
        <v>8</v>
      </c>
    </row>
    <row r="7" spans="1:14" ht="16.5" customHeight="1" x14ac:dyDescent="0.2">
      <c r="A7" s="27" t="str">
        <f>'Evaluator 9'!A4:D4</f>
        <v>Baker Tilly</v>
      </c>
      <c r="B7" s="21">
        <f>'Evaluator 1'!H4</f>
        <v>67.5</v>
      </c>
      <c r="C7" s="21">
        <f>'Evaluator 2'!H4</f>
        <v>43</v>
      </c>
      <c r="D7" s="21">
        <f>'Evaluator 3'!H4</f>
        <v>20</v>
      </c>
      <c r="E7" s="21">
        <f>'Evaluator 4'!H4</f>
        <v>89.7</v>
      </c>
      <c r="F7" s="21">
        <f>'Evaluator 5'!H4</f>
        <v>48</v>
      </c>
      <c r="G7" s="21">
        <f>'Evaluator 6'!H4</f>
        <v>85</v>
      </c>
      <c r="H7" s="21">
        <f>'Evaluator 7'!H4</f>
        <v>80</v>
      </c>
      <c r="I7" s="21">
        <f>'Evaluator 8'!H4</f>
        <v>73</v>
      </c>
      <c r="J7" s="21">
        <f>'Evaluator 9'!H4</f>
        <v>39</v>
      </c>
      <c r="K7" s="21">
        <f>AVERAGE(B7:J7)</f>
        <v>60.577777777777783</v>
      </c>
      <c r="L7" s="28">
        <f>RANK(K7,$K$7:$K$10,0)</f>
        <v>2</v>
      </c>
    </row>
    <row r="8" spans="1:14" ht="16.5" customHeight="1" x14ac:dyDescent="0.2">
      <c r="A8" s="27" t="str">
        <f>'Evaluator 9'!A5:D5</f>
        <v>Carr Riggs &amp; Ingram LLC</v>
      </c>
      <c r="B8" s="21">
        <f>'Evaluator 1'!H5</f>
        <v>64.8</v>
      </c>
      <c r="C8" s="21">
        <f>'Evaluator 2'!H5</f>
        <v>31.5</v>
      </c>
      <c r="D8" s="21">
        <f>'Evaluator 3'!H5</f>
        <v>26</v>
      </c>
      <c r="E8" s="21">
        <f>'Evaluator 4'!H5</f>
        <v>86.7</v>
      </c>
      <c r="F8" s="21">
        <f>'Evaluator 5'!H5</f>
        <v>40</v>
      </c>
      <c r="G8" s="21">
        <f>'Evaluator 6'!H5</f>
        <v>80</v>
      </c>
      <c r="H8" s="21">
        <f>'Evaluator 7'!H5</f>
        <v>60</v>
      </c>
      <c r="I8" s="21">
        <f>'Evaluator 8'!H5</f>
        <v>60</v>
      </c>
      <c r="J8" s="21">
        <f>'Evaluator 9'!H5</f>
        <v>50</v>
      </c>
      <c r="K8" s="21">
        <f>AVERAGE(B8:J8)</f>
        <v>55.444444444444443</v>
      </c>
      <c r="L8" s="28">
        <f>RANK(K8,$K$7:$K$10,0)</f>
        <v>3</v>
      </c>
    </row>
    <row r="9" spans="1:14" ht="16.5" customHeight="1" x14ac:dyDescent="0.2">
      <c r="A9" s="25" t="str">
        <f>'Evaluator 9'!A6:D6</f>
        <v>Crowe LLP</v>
      </c>
      <c r="B9" s="21">
        <f>'Evaluator 1'!H6</f>
        <v>66.599999999999994</v>
      </c>
      <c r="C9" s="21">
        <f>'Evaluator 2'!H6</f>
        <v>63</v>
      </c>
      <c r="D9" s="21">
        <f>'Evaluator 3'!H6</f>
        <v>41</v>
      </c>
      <c r="E9" s="21">
        <f>'Evaluator 4'!H6</f>
        <v>80</v>
      </c>
      <c r="F9" s="21">
        <f>'Evaluator 5'!H6</f>
        <v>60</v>
      </c>
      <c r="G9" s="21">
        <f>'Evaluator 6'!H6</f>
        <v>37</v>
      </c>
      <c r="H9" s="21">
        <f>'Evaluator 7'!H6</f>
        <v>75</v>
      </c>
      <c r="I9" s="21">
        <f>'Evaluator 8'!H6</f>
        <v>80.5</v>
      </c>
      <c r="J9" s="21">
        <f>'Evaluator 9'!H6</f>
        <v>80</v>
      </c>
      <c r="K9" s="21">
        <f>AVERAGE(B9:J9)</f>
        <v>64.788888888888891</v>
      </c>
      <c r="L9" s="28">
        <f>RANK(K9,$K$7:$K$10,0)</f>
        <v>1</v>
      </c>
    </row>
    <row r="10" spans="1:14" ht="16.5" customHeight="1" x14ac:dyDescent="0.2">
      <c r="A10" s="27" t="str">
        <f>'Evaluator 9'!A7:D7</f>
        <v>Eide Bailly LP</v>
      </c>
      <c r="B10" s="21">
        <f>'Evaluator 1'!H7</f>
        <v>61.8</v>
      </c>
      <c r="C10" s="21">
        <f>'Evaluator 2'!H7</f>
        <v>43</v>
      </c>
      <c r="D10" s="21">
        <f>'Evaluator 3'!H7</f>
        <v>20</v>
      </c>
      <c r="E10" s="21">
        <f>'Evaluator 4'!H7</f>
        <v>89.2</v>
      </c>
      <c r="F10" s="21">
        <f>'Evaluator 5'!H7</f>
        <v>20</v>
      </c>
      <c r="G10" s="21">
        <f>'Evaluator 6'!H7</f>
        <v>49</v>
      </c>
      <c r="H10" s="21">
        <f>'Evaluator 7'!H7</f>
        <v>49</v>
      </c>
      <c r="I10" s="21">
        <f>'Evaluator 8'!H7</f>
        <v>68.2</v>
      </c>
      <c r="J10" s="21">
        <f>'Evaluator 9'!H7</f>
        <v>45</v>
      </c>
      <c r="K10" s="21">
        <f>AVERAGE(B10:J10)</f>
        <v>49.466666666666669</v>
      </c>
      <c r="L10" s="28">
        <f>RANK(K10,$K$7:$K$10,0)</f>
        <v>4</v>
      </c>
    </row>
    <row r="29" spans="1:1" x14ac:dyDescent="0.2">
      <c r="A29" s="22" t="s">
        <v>10</v>
      </c>
    </row>
    <row r="30" spans="1:1" x14ac:dyDescent="0.2">
      <c r="A30" s="22"/>
    </row>
  </sheetData>
  <mergeCells count="2">
    <mergeCell ref="K5:L5"/>
    <mergeCell ref="A3:L3"/>
  </mergeCells>
  <pageMargins left="0.24" right="0.3" top="1" bottom="1" header="0.5" footer="0.5"/>
  <pageSetup scale="95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E03D-FF69-46F1-A4E5-2A1C924DE791}">
  <dimension ref="A1:J7"/>
  <sheetViews>
    <sheetView workbookViewId="0"/>
  </sheetViews>
  <sheetFormatPr defaultRowHeight="12.75" x14ac:dyDescent="0.2"/>
  <cols>
    <col min="1" max="3" width="9.42578125" style="4" customWidth="1"/>
    <col min="4" max="7" width="8.85546875" style="4" customWidth="1"/>
    <col min="8" max="8" width="9.42578125" style="4" customWidth="1"/>
    <col min="9" max="16384" width="9.140625" style="4"/>
  </cols>
  <sheetData>
    <row r="1" spans="1:10" ht="15.75" x14ac:dyDescent="0.25">
      <c r="A1" s="10" t="s">
        <v>0</v>
      </c>
      <c r="B1" s="5"/>
      <c r="C1" s="5"/>
      <c r="D1" s="5"/>
      <c r="E1" s="2"/>
      <c r="F1" s="2"/>
      <c r="G1" s="2"/>
      <c r="H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x14ac:dyDescent="0.2">
      <c r="A3" s="29"/>
      <c r="B3" s="29"/>
      <c r="C3" s="29"/>
      <c r="D3" s="26" t="s">
        <v>1</v>
      </c>
      <c r="E3" s="7" t="s">
        <v>2</v>
      </c>
      <c r="F3" s="7" t="s">
        <v>3</v>
      </c>
      <c r="G3" s="7" t="s">
        <v>4</v>
      </c>
      <c r="H3" s="8" t="s">
        <v>5</v>
      </c>
    </row>
    <row r="4" spans="1:10" x14ac:dyDescent="0.2">
      <c r="A4" s="30" t="s">
        <v>11</v>
      </c>
      <c r="B4" s="30"/>
      <c r="C4" s="30"/>
      <c r="D4" s="24">
        <v>12</v>
      </c>
      <c r="E4" s="24">
        <v>12</v>
      </c>
      <c r="F4" s="24">
        <v>10</v>
      </c>
      <c r="G4" s="24">
        <v>9</v>
      </c>
      <c r="H4" s="9">
        <f>SUM(D4:G4)</f>
        <v>43</v>
      </c>
    </row>
    <row r="5" spans="1:10" x14ac:dyDescent="0.2">
      <c r="A5" s="30" t="s">
        <v>12</v>
      </c>
      <c r="B5" s="30"/>
      <c r="C5" s="30"/>
      <c r="D5" s="24">
        <v>9</v>
      </c>
      <c r="E5" s="24">
        <v>9</v>
      </c>
      <c r="F5" s="24">
        <v>7.5</v>
      </c>
      <c r="G5" s="24">
        <v>6</v>
      </c>
      <c r="H5" s="9">
        <f>SUM(D5:G5)</f>
        <v>31.5</v>
      </c>
    </row>
    <row r="6" spans="1:10" x14ac:dyDescent="0.2">
      <c r="A6" s="30" t="s">
        <v>13</v>
      </c>
      <c r="B6" s="30"/>
      <c r="C6" s="30"/>
      <c r="D6" s="24">
        <v>18</v>
      </c>
      <c r="E6" s="24">
        <v>18</v>
      </c>
      <c r="F6" s="24">
        <v>15</v>
      </c>
      <c r="G6" s="24">
        <v>12</v>
      </c>
      <c r="H6" s="9">
        <f>SUM(D6:G6)</f>
        <v>63</v>
      </c>
    </row>
    <row r="7" spans="1:10" x14ac:dyDescent="0.2">
      <c r="A7" s="30" t="s">
        <v>14</v>
      </c>
      <c r="B7" s="30"/>
      <c r="C7" s="30"/>
      <c r="D7" s="24">
        <v>12</v>
      </c>
      <c r="E7" s="24">
        <v>12</v>
      </c>
      <c r="F7" s="24">
        <v>10</v>
      </c>
      <c r="G7" s="24">
        <v>9</v>
      </c>
      <c r="H7" s="9">
        <f>SUM(D7:G7)</f>
        <v>43</v>
      </c>
    </row>
  </sheetData>
  <mergeCells count="5"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AEA6-5124-4FF7-8FAF-DC355782BE19}">
  <dimension ref="A1:J7"/>
  <sheetViews>
    <sheetView workbookViewId="0"/>
  </sheetViews>
  <sheetFormatPr defaultRowHeight="12.75" x14ac:dyDescent="0.2"/>
  <cols>
    <col min="1" max="3" width="9.42578125" style="4" customWidth="1"/>
    <col min="4" max="7" width="8.85546875" style="4" customWidth="1"/>
    <col min="8" max="8" width="9.42578125" style="4" customWidth="1"/>
    <col min="9" max="16384" width="9.140625" style="4"/>
  </cols>
  <sheetData>
    <row r="1" spans="1:10" ht="15.75" x14ac:dyDescent="0.25">
      <c r="A1" s="10" t="s">
        <v>0</v>
      </c>
      <c r="B1" s="5"/>
      <c r="C1" s="5"/>
      <c r="D1" s="5"/>
      <c r="E1" s="2"/>
      <c r="F1" s="2"/>
      <c r="G1" s="2"/>
      <c r="H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x14ac:dyDescent="0.2">
      <c r="A3" s="29"/>
      <c r="B3" s="29"/>
      <c r="C3" s="29"/>
      <c r="D3" s="26" t="s">
        <v>1</v>
      </c>
      <c r="E3" s="7" t="s">
        <v>2</v>
      </c>
      <c r="F3" s="7" t="s">
        <v>3</v>
      </c>
      <c r="G3" s="7" t="s">
        <v>4</v>
      </c>
      <c r="H3" s="8" t="s">
        <v>5</v>
      </c>
    </row>
    <row r="4" spans="1:10" x14ac:dyDescent="0.2">
      <c r="A4" s="30" t="s">
        <v>11</v>
      </c>
      <c r="B4" s="30"/>
      <c r="C4" s="30"/>
      <c r="D4" s="24">
        <v>6</v>
      </c>
      <c r="E4" s="24">
        <v>6</v>
      </c>
      <c r="F4" s="24">
        <v>5</v>
      </c>
      <c r="G4" s="24">
        <v>3</v>
      </c>
      <c r="H4" s="9">
        <f>SUM(D4:G4)</f>
        <v>20</v>
      </c>
    </row>
    <row r="5" spans="1:10" x14ac:dyDescent="0.2">
      <c r="A5" s="30" t="s">
        <v>12</v>
      </c>
      <c r="B5" s="30"/>
      <c r="C5" s="30"/>
      <c r="D5" s="24">
        <v>6</v>
      </c>
      <c r="E5" s="24">
        <v>12</v>
      </c>
      <c r="F5" s="24">
        <v>5</v>
      </c>
      <c r="G5" s="24">
        <v>3</v>
      </c>
      <c r="H5" s="9">
        <f>SUM(D5:G5)</f>
        <v>26</v>
      </c>
    </row>
    <row r="6" spans="1:10" x14ac:dyDescent="0.2">
      <c r="A6" s="30" t="s">
        <v>13</v>
      </c>
      <c r="B6" s="30"/>
      <c r="C6" s="30"/>
      <c r="D6" s="24">
        <v>15</v>
      </c>
      <c r="E6" s="24">
        <v>6</v>
      </c>
      <c r="F6" s="24">
        <v>12.5</v>
      </c>
      <c r="G6" s="24">
        <v>7.5</v>
      </c>
      <c r="H6" s="9">
        <f>SUM(D6:G6)</f>
        <v>41</v>
      </c>
    </row>
    <row r="7" spans="1:10" x14ac:dyDescent="0.2">
      <c r="A7" s="30" t="s">
        <v>14</v>
      </c>
      <c r="B7" s="30"/>
      <c r="C7" s="30"/>
      <c r="D7" s="24">
        <v>6</v>
      </c>
      <c r="E7" s="24">
        <v>6</v>
      </c>
      <c r="F7" s="24">
        <v>5</v>
      </c>
      <c r="G7" s="24">
        <v>3</v>
      </c>
      <c r="H7" s="9">
        <f>SUM(D7:G7)</f>
        <v>20</v>
      </c>
    </row>
  </sheetData>
  <mergeCells count="5"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workbookViewId="0"/>
  </sheetViews>
  <sheetFormatPr defaultRowHeight="12.75" x14ac:dyDescent="0.2"/>
  <cols>
    <col min="1" max="3" width="9.42578125" style="4" customWidth="1"/>
    <col min="4" max="7" width="8.85546875" style="4" customWidth="1"/>
    <col min="8" max="8" width="9.42578125" style="4" customWidth="1"/>
    <col min="9" max="16384" width="9.140625" style="4"/>
  </cols>
  <sheetData>
    <row r="1" spans="1:10" ht="15.75" x14ac:dyDescent="0.25">
      <c r="A1" s="10" t="s">
        <v>0</v>
      </c>
      <c r="B1" s="5"/>
      <c r="C1" s="5"/>
      <c r="D1" s="5"/>
      <c r="E1" s="2"/>
      <c r="F1" s="2"/>
      <c r="G1" s="2"/>
      <c r="H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x14ac:dyDescent="0.2">
      <c r="A3" s="29"/>
      <c r="B3" s="29"/>
      <c r="C3" s="29"/>
      <c r="D3" s="26" t="s">
        <v>1</v>
      </c>
      <c r="E3" s="7" t="s">
        <v>2</v>
      </c>
      <c r="F3" s="7" t="s">
        <v>3</v>
      </c>
      <c r="G3" s="7" t="s">
        <v>4</v>
      </c>
      <c r="H3" s="8" t="s">
        <v>5</v>
      </c>
    </row>
    <row r="4" spans="1:10" x14ac:dyDescent="0.2">
      <c r="A4" s="30" t="s">
        <v>11</v>
      </c>
      <c r="B4" s="30"/>
      <c r="C4" s="30"/>
      <c r="D4" s="24">
        <v>27</v>
      </c>
      <c r="E4" s="24">
        <v>27</v>
      </c>
      <c r="F4" s="24">
        <v>22.5</v>
      </c>
      <c r="G4" s="24">
        <v>13.2</v>
      </c>
      <c r="H4" s="9">
        <f>SUM(D4:G4)</f>
        <v>89.7</v>
      </c>
    </row>
    <row r="5" spans="1:10" x14ac:dyDescent="0.2">
      <c r="A5" s="30" t="s">
        <v>12</v>
      </c>
      <c r="B5" s="30"/>
      <c r="C5" s="30"/>
      <c r="D5" s="24">
        <v>26.4</v>
      </c>
      <c r="E5" s="24">
        <v>26.4</v>
      </c>
      <c r="F5" s="24">
        <v>21</v>
      </c>
      <c r="G5" s="24">
        <v>12.9</v>
      </c>
      <c r="H5" s="9">
        <f>SUM(D5:G5)</f>
        <v>86.7</v>
      </c>
    </row>
    <row r="6" spans="1:10" x14ac:dyDescent="0.2">
      <c r="A6" s="30" t="s">
        <v>13</v>
      </c>
      <c r="B6" s="30"/>
      <c r="C6" s="30"/>
      <c r="D6" s="24">
        <v>24</v>
      </c>
      <c r="E6" s="24">
        <v>24</v>
      </c>
      <c r="F6" s="24">
        <v>20</v>
      </c>
      <c r="G6" s="24">
        <v>12</v>
      </c>
      <c r="H6" s="9">
        <f>SUM(D6:G6)</f>
        <v>80</v>
      </c>
    </row>
    <row r="7" spans="1:10" x14ac:dyDescent="0.2">
      <c r="A7" s="30" t="s">
        <v>14</v>
      </c>
      <c r="B7" s="30"/>
      <c r="C7" s="30"/>
      <c r="D7" s="24">
        <v>27</v>
      </c>
      <c r="E7" s="24">
        <v>27</v>
      </c>
      <c r="F7" s="24">
        <v>22</v>
      </c>
      <c r="G7" s="24">
        <v>13.2</v>
      </c>
      <c r="H7" s="9">
        <f>SUM(D7:G7)</f>
        <v>89.2</v>
      </c>
    </row>
  </sheetData>
  <mergeCells count="5">
    <mergeCell ref="A3:C3"/>
    <mergeCell ref="A6:C6"/>
    <mergeCell ref="A4:C4"/>
    <mergeCell ref="A5:C5"/>
    <mergeCell ref="A7:C7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FDF52-5B11-4216-9B95-5E70607EB351}">
  <dimension ref="A1:J7"/>
  <sheetViews>
    <sheetView workbookViewId="0"/>
  </sheetViews>
  <sheetFormatPr defaultRowHeight="12.75" x14ac:dyDescent="0.2"/>
  <cols>
    <col min="1" max="3" width="9.42578125" style="4" customWidth="1"/>
    <col min="4" max="7" width="8.85546875" style="4" customWidth="1"/>
    <col min="8" max="8" width="9.42578125" style="4" customWidth="1"/>
    <col min="9" max="16384" width="9.140625" style="4"/>
  </cols>
  <sheetData>
    <row r="1" spans="1:10" ht="15.75" x14ac:dyDescent="0.25">
      <c r="A1" s="10" t="s">
        <v>0</v>
      </c>
      <c r="B1" s="5"/>
      <c r="C1" s="5"/>
      <c r="D1" s="5"/>
      <c r="E1" s="2"/>
      <c r="F1" s="2"/>
      <c r="G1" s="2"/>
      <c r="H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x14ac:dyDescent="0.2">
      <c r="A3" s="29"/>
      <c r="B3" s="29"/>
      <c r="C3" s="29"/>
      <c r="D3" s="26" t="s">
        <v>1</v>
      </c>
      <c r="E3" s="7" t="s">
        <v>2</v>
      </c>
      <c r="F3" s="7" t="s">
        <v>3</v>
      </c>
      <c r="G3" s="7" t="s">
        <v>4</v>
      </c>
      <c r="H3" s="8" t="s">
        <v>5</v>
      </c>
    </row>
    <row r="4" spans="1:10" x14ac:dyDescent="0.2">
      <c r="A4" s="30" t="s">
        <v>11</v>
      </c>
      <c r="B4" s="30"/>
      <c r="C4" s="30"/>
      <c r="D4" s="24">
        <v>12</v>
      </c>
      <c r="E4" s="24">
        <v>12</v>
      </c>
      <c r="F4" s="24">
        <v>15</v>
      </c>
      <c r="G4" s="24">
        <v>9</v>
      </c>
      <c r="H4" s="9">
        <f>SUM(D4:G4)</f>
        <v>48</v>
      </c>
    </row>
    <row r="5" spans="1:10" x14ac:dyDescent="0.2">
      <c r="A5" s="30" t="s">
        <v>12</v>
      </c>
      <c r="B5" s="30"/>
      <c r="C5" s="30"/>
      <c r="D5" s="24">
        <v>12</v>
      </c>
      <c r="E5" s="24">
        <v>12</v>
      </c>
      <c r="F5" s="24">
        <v>10</v>
      </c>
      <c r="G5" s="24">
        <v>6</v>
      </c>
      <c r="H5" s="9">
        <f>SUM(D5:G5)</f>
        <v>40</v>
      </c>
    </row>
    <row r="6" spans="1:10" x14ac:dyDescent="0.2">
      <c r="A6" s="30" t="s">
        <v>13</v>
      </c>
      <c r="B6" s="30"/>
      <c r="C6" s="30"/>
      <c r="D6" s="24">
        <v>18</v>
      </c>
      <c r="E6" s="24">
        <v>18</v>
      </c>
      <c r="F6" s="24">
        <v>15</v>
      </c>
      <c r="G6" s="24">
        <v>9</v>
      </c>
      <c r="H6" s="9">
        <f>SUM(D6:G6)</f>
        <v>60</v>
      </c>
    </row>
    <row r="7" spans="1:10" x14ac:dyDescent="0.2">
      <c r="A7" s="30" t="s">
        <v>14</v>
      </c>
      <c r="B7" s="30"/>
      <c r="C7" s="30"/>
      <c r="D7" s="24">
        <v>6</v>
      </c>
      <c r="E7" s="24">
        <v>6</v>
      </c>
      <c r="F7" s="24">
        <v>5</v>
      </c>
      <c r="G7" s="24">
        <v>3</v>
      </c>
      <c r="H7" s="9">
        <f>SUM(D7:G7)</f>
        <v>20</v>
      </c>
    </row>
  </sheetData>
  <mergeCells count="5"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/>
  </sheetViews>
  <sheetFormatPr defaultRowHeight="12.75" x14ac:dyDescent="0.2"/>
  <cols>
    <col min="1" max="3" width="9.42578125" style="4" customWidth="1"/>
    <col min="4" max="7" width="8.85546875" style="4" customWidth="1"/>
    <col min="8" max="8" width="9.42578125" style="4" customWidth="1"/>
    <col min="9" max="16384" width="9.140625" style="4"/>
  </cols>
  <sheetData>
    <row r="1" spans="1:10" ht="15.75" x14ac:dyDescent="0.25">
      <c r="A1" s="10" t="s">
        <v>0</v>
      </c>
      <c r="B1" s="5"/>
      <c r="C1" s="5"/>
      <c r="D1" s="5"/>
      <c r="E1" s="2"/>
      <c r="F1" s="2"/>
      <c r="G1" s="2"/>
      <c r="H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x14ac:dyDescent="0.2">
      <c r="A3" s="29"/>
      <c r="B3" s="29"/>
      <c r="C3" s="29"/>
      <c r="D3" s="26" t="s">
        <v>1</v>
      </c>
      <c r="E3" s="7" t="s">
        <v>2</v>
      </c>
      <c r="F3" s="7" t="s">
        <v>3</v>
      </c>
      <c r="G3" s="7" t="s">
        <v>4</v>
      </c>
      <c r="H3" s="8" t="s">
        <v>5</v>
      </c>
    </row>
    <row r="4" spans="1:10" x14ac:dyDescent="0.2">
      <c r="A4" s="30" t="s">
        <v>11</v>
      </c>
      <c r="B4" s="30"/>
      <c r="C4" s="30"/>
      <c r="D4" s="24">
        <v>24</v>
      </c>
      <c r="E4" s="24">
        <v>24</v>
      </c>
      <c r="F4" s="24">
        <v>25</v>
      </c>
      <c r="G4" s="24">
        <v>12</v>
      </c>
      <c r="H4" s="9">
        <f>SUM(D4:G4)</f>
        <v>85</v>
      </c>
    </row>
    <row r="5" spans="1:10" x14ac:dyDescent="0.2">
      <c r="A5" s="30" t="s">
        <v>12</v>
      </c>
      <c r="B5" s="30"/>
      <c r="C5" s="30"/>
      <c r="D5" s="24">
        <v>24</v>
      </c>
      <c r="E5" s="24">
        <v>24</v>
      </c>
      <c r="F5" s="24">
        <v>20</v>
      </c>
      <c r="G5" s="24">
        <v>12</v>
      </c>
      <c r="H5" s="9">
        <f>SUM(D5:G5)</f>
        <v>80</v>
      </c>
    </row>
    <row r="6" spans="1:10" x14ac:dyDescent="0.2">
      <c r="A6" s="30" t="s">
        <v>13</v>
      </c>
      <c r="B6" s="30"/>
      <c r="C6" s="30"/>
      <c r="D6" s="24">
        <v>12</v>
      </c>
      <c r="E6" s="24">
        <v>6</v>
      </c>
      <c r="F6" s="24">
        <v>10</v>
      </c>
      <c r="G6" s="24">
        <v>9</v>
      </c>
      <c r="H6" s="9">
        <f>SUM(D6:G6)</f>
        <v>37</v>
      </c>
    </row>
    <row r="7" spans="1:10" x14ac:dyDescent="0.2">
      <c r="A7" s="30" t="s">
        <v>14</v>
      </c>
      <c r="B7" s="30"/>
      <c r="C7" s="30"/>
      <c r="D7" s="24">
        <v>12</v>
      </c>
      <c r="E7" s="24">
        <v>18</v>
      </c>
      <c r="F7" s="24">
        <v>10</v>
      </c>
      <c r="G7" s="24">
        <v>9</v>
      </c>
      <c r="H7" s="9">
        <f>SUM(D7:G7)</f>
        <v>49</v>
      </c>
    </row>
  </sheetData>
  <mergeCells count="5"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/>
  </sheetViews>
  <sheetFormatPr defaultRowHeight="12.75" x14ac:dyDescent="0.2"/>
  <cols>
    <col min="1" max="3" width="9.42578125" style="4" customWidth="1"/>
    <col min="4" max="7" width="8.85546875" style="4" customWidth="1"/>
    <col min="8" max="8" width="9.42578125" style="4" customWidth="1"/>
    <col min="9" max="16384" width="9.140625" style="4"/>
  </cols>
  <sheetData>
    <row r="1" spans="1:10" ht="15.75" x14ac:dyDescent="0.25">
      <c r="A1" s="10" t="s">
        <v>0</v>
      </c>
      <c r="B1" s="5"/>
      <c r="C1" s="5"/>
      <c r="D1" s="5"/>
      <c r="E1" s="2"/>
      <c r="F1" s="2"/>
      <c r="G1" s="2"/>
      <c r="H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x14ac:dyDescent="0.2">
      <c r="A3" s="29"/>
      <c r="B3" s="29"/>
      <c r="C3" s="29"/>
      <c r="D3" s="26" t="s">
        <v>1</v>
      </c>
      <c r="E3" s="7" t="s">
        <v>2</v>
      </c>
      <c r="F3" s="7" t="s">
        <v>3</v>
      </c>
      <c r="G3" s="7" t="s">
        <v>4</v>
      </c>
      <c r="H3" s="8" t="s">
        <v>5</v>
      </c>
    </row>
    <row r="4" spans="1:10" x14ac:dyDescent="0.2">
      <c r="A4" s="30" t="s">
        <v>11</v>
      </c>
      <c r="B4" s="30"/>
      <c r="C4" s="30"/>
      <c r="D4" s="24">
        <v>24</v>
      </c>
      <c r="E4" s="24">
        <v>24</v>
      </c>
      <c r="F4" s="24">
        <v>20</v>
      </c>
      <c r="G4" s="24">
        <v>12</v>
      </c>
      <c r="H4" s="9">
        <f>SUM(D4:G4)</f>
        <v>80</v>
      </c>
    </row>
    <row r="5" spans="1:10" x14ac:dyDescent="0.2">
      <c r="A5" s="30" t="s">
        <v>12</v>
      </c>
      <c r="B5" s="30"/>
      <c r="C5" s="30"/>
      <c r="D5" s="24">
        <v>18</v>
      </c>
      <c r="E5" s="24">
        <v>18</v>
      </c>
      <c r="F5" s="24">
        <v>15</v>
      </c>
      <c r="G5" s="24">
        <v>9</v>
      </c>
      <c r="H5" s="9">
        <f>SUM(D5:G5)</f>
        <v>60</v>
      </c>
    </row>
    <row r="6" spans="1:10" x14ac:dyDescent="0.2">
      <c r="A6" s="30" t="s">
        <v>13</v>
      </c>
      <c r="B6" s="30"/>
      <c r="C6" s="30"/>
      <c r="D6" s="24">
        <v>24</v>
      </c>
      <c r="E6" s="24">
        <v>24</v>
      </c>
      <c r="F6" s="24">
        <v>15</v>
      </c>
      <c r="G6" s="24">
        <v>12</v>
      </c>
      <c r="H6" s="9">
        <f>SUM(D6:G6)</f>
        <v>75</v>
      </c>
    </row>
    <row r="7" spans="1:10" x14ac:dyDescent="0.2">
      <c r="A7" s="30" t="s">
        <v>14</v>
      </c>
      <c r="B7" s="30"/>
      <c r="C7" s="30"/>
      <c r="D7" s="24">
        <v>12</v>
      </c>
      <c r="E7" s="24">
        <v>18</v>
      </c>
      <c r="F7" s="24">
        <v>10</v>
      </c>
      <c r="G7" s="24">
        <v>9</v>
      </c>
      <c r="H7" s="9">
        <f>SUM(D7:G7)</f>
        <v>49</v>
      </c>
    </row>
  </sheetData>
  <mergeCells count="5">
    <mergeCell ref="A3:C3"/>
    <mergeCell ref="A4:C4"/>
    <mergeCell ref="A5:C5"/>
    <mergeCell ref="A6:C6"/>
    <mergeCell ref="A7:C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"/>
  <sheetViews>
    <sheetView workbookViewId="0">
      <selection activeCell="H7" sqref="H7"/>
    </sheetView>
  </sheetViews>
  <sheetFormatPr defaultRowHeight="12.75" x14ac:dyDescent="0.2"/>
  <cols>
    <col min="1" max="3" width="9.42578125" style="4" customWidth="1"/>
    <col min="4" max="7" width="8.85546875" style="4" customWidth="1"/>
    <col min="8" max="8" width="9.42578125" style="4" customWidth="1"/>
    <col min="9" max="16384" width="9.140625" style="4"/>
  </cols>
  <sheetData>
    <row r="1" spans="1:10" ht="15.75" x14ac:dyDescent="0.25">
      <c r="A1" s="10" t="s">
        <v>0</v>
      </c>
      <c r="B1" s="5"/>
      <c r="C1" s="5"/>
      <c r="D1" s="5"/>
      <c r="E1" s="2"/>
      <c r="F1" s="2"/>
      <c r="G1" s="2"/>
      <c r="H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x14ac:dyDescent="0.2">
      <c r="A3" s="29"/>
      <c r="B3" s="29"/>
      <c r="C3" s="29"/>
      <c r="D3" s="26" t="s">
        <v>1</v>
      </c>
      <c r="E3" s="7" t="s">
        <v>2</v>
      </c>
      <c r="F3" s="7" t="s">
        <v>3</v>
      </c>
      <c r="G3" s="7" t="s">
        <v>4</v>
      </c>
      <c r="H3" s="8" t="s">
        <v>5</v>
      </c>
    </row>
    <row r="4" spans="1:10" x14ac:dyDescent="0.2">
      <c r="A4" s="30" t="s">
        <v>11</v>
      </c>
      <c r="B4" s="30"/>
      <c r="C4" s="30"/>
      <c r="D4" s="24">
        <v>21</v>
      </c>
      <c r="E4" s="24">
        <v>24</v>
      </c>
      <c r="F4" s="24">
        <v>17.5</v>
      </c>
      <c r="G4" s="24">
        <v>10.5</v>
      </c>
      <c r="H4" s="9">
        <f>SUM(D4:G4)</f>
        <v>73</v>
      </c>
    </row>
    <row r="5" spans="1:10" x14ac:dyDescent="0.2">
      <c r="A5" s="30" t="s">
        <v>12</v>
      </c>
      <c r="B5" s="30"/>
      <c r="C5" s="30"/>
      <c r="D5" s="24">
        <v>18</v>
      </c>
      <c r="E5" s="24">
        <v>18</v>
      </c>
      <c r="F5" s="24">
        <v>15</v>
      </c>
      <c r="G5" s="24">
        <v>9</v>
      </c>
      <c r="H5" s="9">
        <f>SUM(D5:G5)</f>
        <v>60</v>
      </c>
    </row>
    <row r="6" spans="1:10" x14ac:dyDescent="0.2">
      <c r="A6" s="30" t="s">
        <v>13</v>
      </c>
      <c r="B6" s="30"/>
      <c r="C6" s="30"/>
      <c r="D6" s="24">
        <v>27</v>
      </c>
      <c r="E6" s="24">
        <v>24</v>
      </c>
      <c r="F6" s="24">
        <v>17.5</v>
      </c>
      <c r="G6" s="24">
        <v>12</v>
      </c>
      <c r="H6" s="9">
        <f>SUM(D6:G6)</f>
        <v>80.5</v>
      </c>
    </row>
    <row r="7" spans="1:10" x14ac:dyDescent="0.2">
      <c r="A7" s="30" t="s">
        <v>14</v>
      </c>
      <c r="B7" s="30"/>
      <c r="C7" s="30"/>
      <c r="D7" s="24">
        <v>19.2</v>
      </c>
      <c r="E7" s="24">
        <v>21</v>
      </c>
      <c r="F7" s="24">
        <v>17.5</v>
      </c>
      <c r="G7" s="24">
        <v>10.5</v>
      </c>
      <c r="H7" s="9">
        <f>SUM(D7:G7)</f>
        <v>68.2</v>
      </c>
    </row>
  </sheetData>
  <mergeCells count="5"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"/>
  <sheetViews>
    <sheetView workbookViewId="0">
      <selection activeCell="H4" sqref="H4"/>
    </sheetView>
  </sheetViews>
  <sheetFormatPr defaultRowHeight="12.75" x14ac:dyDescent="0.2"/>
  <cols>
    <col min="1" max="3" width="9.42578125" style="4" customWidth="1"/>
    <col min="4" max="7" width="8.85546875" style="4" customWidth="1"/>
    <col min="8" max="8" width="9.42578125" style="4" customWidth="1"/>
    <col min="9" max="16384" width="9.140625" style="4"/>
  </cols>
  <sheetData>
    <row r="1" spans="1:10" ht="15.75" x14ac:dyDescent="0.25">
      <c r="A1" s="10" t="s">
        <v>0</v>
      </c>
      <c r="B1" s="5"/>
      <c r="C1" s="5"/>
      <c r="D1" s="5"/>
      <c r="E1" s="2"/>
      <c r="F1" s="2"/>
      <c r="G1" s="2"/>
      <c r="H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x14ac:dyDescent="0.2">
      <c r="A3" s="29"/>
      <c r="B3" s="29"/>
      <c r="C3" s="29"/>
      <c r="D3" s="6" t="s">
        <v>1</v>
      </c>
      <c r="E3" s="7" t="s">
        <v>2</v>
      </c>
      <c r="F3" s="7" t="s">
        <v>3</v>
      </c>
      <c r="G3" s="7" t="s">
        <v>4</v>
      </c>
      <c r="H3" s="8" t="s">
        <v>5</v>
      </c>
    </row>
    <row r="4" spans="1:10" x14ac:dyDescent="0.2">
      <c r="A4" s="30" t="s">
        <v>11</v>
      </c>
      <c r="B4" s="30"/>
      <c r="C4" s="30"/>
      <c r="D4" s="24">
        <v>6</v>
      </c>
      <c r="E4" s="24">
        <v>12</v>
      </c>
      <c r="F4" s="24">
        <v>15</v>
      </c>
      <c r="G4" s="24">
        <v>6</v>
      </c>
      <c r="H4" s="9">
        <f>SUM(D4:G4)</f>
        <v>39</v>
      </c>
    </row>
    <row r="5" spans="1:10" x14ac:dyDescent="0.2">
      <c r="A5" s="30" t="s">
        <v>12</v>
      </c>
      <c r="B5" s="30"/>
      <c r="C5" s="30"/>
      <c r="D5" s="24">
        <v>18</v>
      </c>
      <c r="E5" s="24">
        <v>18</v>
      </c>
      <c r="F5" s="24">
        <v>5</v>
      </c>
      <c r="G5" s="24">
        <v>9</v>
      </c>
      <c r="H5" s="9">
        <f>SUM(D5:G5)</f>
        <v>50</v>
      </c>
    </row>
    <row r="6" spans="1:10" x14ac:dyDescent="0.2">
      <c r="A6" s="30" t="s">
        <v>13</v>
      </c>
      <c r="B6" s="30"/>
      <c r="C6" s="30"/>
      <c r="D6" s="24">
        <v>24</v>
      </c>
      <c r="E6" s="24">
        <v>24</v>
      </c>
      <c r="F6" s="24">
        <v>20</v>
      </c>
      <c r="G6" s="24">
        <v>12</v>
      </c>
      <c r="H6" s="9">
        <f>SUM(D6:G6)</f>
        <v>80</v>
      </c>
    </row>
    <row r="7" spans="1:10" x14ac:dyDescent="0.2">
      <c r="A7" s="30" t="s">
        <v>14</v>
      </c>
      <c r="B7" s="30"/>
      <c r="C7" s="30"/>
      <c r="D7" s="24">
        <v>12</v>
      </c>
      <c r="E7" s="24">
        <v>12</v>
      </c>
      <c r="F7" s="24">
        <v>15</v>
      </c>
      <c r="G7" s="24">
        <v>6</v>
      </c>
      <c r="H7" s="9">
        <f>SUM(D7:G7)</f>
        <v>45</v>
      </c>
    </row>
  </sheetData>
  <mergeCells count="5">
    <mergeCell ref="A3:C3"/>
    <mergeCell ref="A4:C4"/>
    <mergeCell ref="A5:C5"/>
    <mergeCell ref="A6:C6"/>
    <mergeCell ref="A7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Evaluator 1</vt:lpstr>
      <vt:lpstr>Evaluator 2</vt:lpstr>
      <vt:lpstr>Evaluator 3</vt:lpstr>
      <vt:lpstr>Evaluator 4</vt:lpstr>
      <vt:lpstr>Evaluator 5</vt:lpstr>
      <vt:lpstr>Evaluator 6</vt:lpstr>
      <vt:lpstr>Evaluator 7</vt:lpstr>
      <vt:lpstr>Evaluator 8</vt:lpstr>
      <vt:lpstr>Evaluator 9</vt:lpstr>
      <vt:lpstr>Summary</vt:lpstr>
    </vt:vector>
  </TitlesOfParts>
  <Company>University of Houston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wsareval</dc:creator>
  <cp:lastModifiedBy>Dominguez, Randy</cp:lastModifiedBy>
  <cp:lastPrinted>2013-06-21T21:40:12Z</cp:lastPrinted>
  <dcterms:created xsi:type="dcterms:W3CDTF">2013-06-21T21:38:22Z</dcterms:created>
  <dcterms:modified xsi:type="dcterms:W3CDTF">2026-08-25T17:08:32Z</dcterms:modified>
</cp:coreProperties>
</file>