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3_Active Procurement\FY2026\ITB-730-UofH-3072 UHCL Bayou Building Furniture FY26 - RD\Evaluations\"/>
    </mc:Choice>
  </mc:AlternateContent>
  <xr:revisionPtr revIDLastSave="0" documentId="13_ncr:1_{3D8398D4-4B4A-43E5-BE14-0C622A33BDA5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Package B" sheetId="1" r:id="rId1"/>
    <sheet name="Package C" sheetId="2" r:id="rId2"/>
    <sheet name="Package D Cancelled" sheetId="3" r:id="rId3"/>
    <sheet name="Package E Cancelled" sheetId="4" r:id="rId4"/>
  </sheets>
  <definedNames>
    <definedName name="_xlnm.Print_Area" localSheetId="0">'Package B'!$A$1:$H$8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4" l="1"/>
  <c r="L7" i="4"/>
  <c r="J7" i="4"/>
  <c r="H7" i="4"/>
  <c r="F7" i="4"/>
  <c r="D7" i="4"/>
  <c r="N7" i="3"/>
  <c r="L7" i="3"/>
  <c r="J7" i="3"/>
  <c r="H7" i="3"/>
  <c r="F7" i="3"/>
  <c r="D7" i="3"/>
  <c r="N7" i="2"/>
  <c r="L7" i="2"/>
  <c r="J7" i="2"/>
  <c r="H7" i="2"/>
  <c r="F7" i="2"/>
  <c r="D7" i="2"/>
  <c r="N7" i="1" l="1"/>
  <c r="L7" i="1"/>
  <c r="J7" i="1"/>
  <c r="F7" i="1" l="1"/>
  <c r="H7" i="1"/>
  <c r="D7" i="1"/>
</calcChain>
</file>

<file path=xl/sharedStrings.xml><?xml version="1.0" encoding="utf-8"?>
<sst xmlns="http://schemas.openxmlformats.org/spreadsheetml/2006/main" count="124" uniqueCount="36">
  <si>
    <t>Vendor 1</t>
  </si>
  <si>
    <t>Vendor 2</t>
  </si>
  <si>
    <t>Vendor 3</t>
  </si>
  <si>
    <t>Line Item</t>
  </si>
  <si>
    <t>Description</t>
  </si>
  <si>
    <t>Quantity</t>
  </si>
  <si>
    <t>Extended Price</t>
  </si>
  <si>
    <t>Quantity2</t>
  </si>
  <si>
    <t>Extended Price2</t>
  </si>
  <si>
    <t>Quantity3</t>
  </si>
  <si>
    <t>Extended Price3</t>
  </si>
  <si>
    <t>TOTAL</t>
  </si>
  <si>
    <t>Freight</t>
  </si>
  <si>
    <t>Quantity32</t>
  </si>
  <si>
    <t>Extended Price33</t>
  </si>
  <si>
    <t>Extended Price34</t>
  </si>
  <si>
    <t>Extended Price35</t>
  </si>
  <si>
    <t>Quantity33</t>
  </si>
  <si>
    <t>Quantity34</t>
  </si>
  <si>
    <t>Package B</t>
  </si>
  <si>
    <t>Package C</t>
  </si>
  <si>
    <t>Package D</t>
  </si>
  <si>
    <t>Package E</t>
  </si>
  <si>
    <t>$1000 total monthly storage: $500 HON + $500 KI</t>
  </si>
  <si>
    <t>ITB-730-UofH-3072 UHCL Bayou Building Furniture FY26</t>
  </si>
  <si>
    <t>Vendor 4</t>
  </si>
  <si>
    <t>Vendor 5</t>
  </si>
  <si>
    <t>Vendor 6</t>
  </si>
  <si>
    <t>NOTE: monthly storage section blank</t>
  </si>
  <si>
    <t>NOTE: monthly storage $3080.73</t>
  </si>
  <si>
    <t xml:space="preserve">AFMA
</t>
  </si>
  <si>
    <t xml:space="preserve">Challenge Office Products, Inc.
</t>
  </si>
  <si>
    <t xml:space="preserve">Facility Interiors Inc
</t>
  </si>
  <si>
    <t xml:space="preserve">Indeco Sales Inc
</t>
  </si>
  <si>
    <t xml:space="preserve">J. Tyler Inc
</t>
  </si>
  <si>
    <t xml:space="preserve">Today's Business Solutions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</si>
</sst>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</font>
    <font>
      <b/>
      <sz val="9"/>
      <color theme="0"/>
      <name val="Calibri"/>
      <family val="2"/>
      <scheme val="minor"/>
    </font>
    <font>
      <sz val="10"/>
      <color rgb="FFFF0000"/>
      <name val="Arial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2" fillId="2" borderId="0" xfId="0" applyFont="1" applyFill="1"/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4" fillId="0" borderId="11" xfId="0" applyFont="1" applyBorder="1" applyAlignment="1">
      <alignment horizontal="right" wrapText="1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4" fillId="5" borderId="11" xfId="0" applyFont="1" applyFill="1" applyBorder="1" applyAlignment="1">
      <alignment horizontal="right" wrapText="1"/>
    </xf>
    <xf numFmtId="0" fontId="11" fillId="2" borderId="0" xfId="0" applyFont="1" applyFill="1"/>
    <xf numFmtId="0" fontId="2" fillId="2" borderId="16" xfId="0" applyFont="1" applyFill="1" applyBorder="1"/>
    <xf numFmtId="0" fontId="0" fillId="2" borderId="16" xfId="0" applyFill="1" applyBorder="1"/>
    <xf numFmtId="0" fontId="4" fillId="0" borderId="20" xfId="0" applyFont="1" applyBorder="1" applyAlignment="1">
      <alignment horizontal="right" wrapText="1"/>
    </xf>
    <xf numFmtId="0" fontId="4" fillId="0" borderId="10" xfId="0" applyFont="1" applyFill="1" applyBorder="1" applyAlignment="1">
      <alignment horizontal="right"/>
    </xf>
    <xf numFmtId="0" fontId="4" fillId="0" borderId="11" xfId="0" applyFont="1" applyFill="1" applyBorder="1" applyAlignment="1">
      <alignment horizontal="right" wrapText="1"/>
    </xf>
    <xf numFmtId="0" fontId="0" fillId="0" borderId="0" xfId="0" applyFill="1"/>
    <xf numFmtId="44" fontId="6" fillId="0" borderId="15" xfId="1" applyFont="1" applyFill="1" applyBorder="1" applyAlignment="1">
      <alignment horizontal="right" wrapText="1"/>
    </xf>
    <xf numFmtId="44" fontId="6" fillId="0" borderId="17" xfId="1" applyFont="1" applyFill="1" applyBorder="1" applyAlignment="1">
      <alignment horizontal="right" wrapText="1"/>
    </xf>
    <xf numFmtId="0" fontId="6" fillId="3" borderId="6" xfId="0" applyFont="1" applyFill="1" applyBorder="1" applyAlignment="1">
      <alignment horizontal="right"/>
    </xf>
    <xf numFmtId="44" fontId="6" fillId="3" borderId="8" xfId="1" applyFont="1" applyFill="1" applyBorder="1" applyAlignment="1">
      <alignment horizontal="right" wrapText="1"/>
    </xf>
    <xf numFmtId="44" fontId="6" fillId="3" borderId="18" xfId="1" applyFont="1" applyFill="1" applyBorder="1" applyAlignment="1">
      <alignment horizontal="right" wrapText="1"/>
    </xf>
    <xf numFmtId="0" fontId="6" fillId="0" borderId="6" xfId="0" applyFont="1" applyFill="1" applyBorder="1" applyAlignment="1">
      <alignment horizontal="right"/>
    </xf>
    <xf numFmtId="44" fontId="6" fillId="0" borderId="8" xfId="1" applyFont="1" applyFill="1" applyBorder="1" applyAlignment="1">
      <alignment horizontal="right" wrapText="1"/>
    </xf>
    <xf numFmtId="44" fontId="6" fillId="3" borderId="19" xfId="1" applyFont="1" applyFill="1" applyBorder="1" applyAlignment="1">
      <alignment horizontal="right" wrapText="1"/>
    </xf>
    <xf numFmtId="0" fontId="6" fillId="0" borderId="14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right"/>
    </xf>
    <xf numFmtId="0" fontId="4" fillId="3" borderId="11" xfId="0" applyFont="1" applyFill="1" applyBorder="1" applyAlignment="1">
      <alignment horizontal="right" wrapText="1"/>
    </xf>
    <xf numFmtId="0" fontId="4" fillId="5" borderId="12" xfId="0" applyFont="1" applyFill="1" applyBorder="1" applyAlignment="1">
      <alignment horizontal="right"/>
    </xf>
    <xf numFmtId="0" fontId="6" fillId="5" borderId="6" xfId="0" applyFont="1" applyFill="1" applyBorder="1" applyAlignment="1">
      <alignment horizontal="right"/>
    </xf>
    <xf numFmtId="44" fontId="6" fillId="5" borderId="8" xfId="1" applyFont="1" applyFill="1" applyBorder="1" applyAlignment="1">
      <alignment horizontal="right" wrapText="1"/>
    </xf>
    <xf numFmtId="44" fontId="6" fillId="5" borderId="15" xfId="1" applyFont="1" applyFill="1" applyBorder="1" applyAlignment="1">
      <alignment horizontal="right" wrapText="1"/>
    </xf>
    <xf numFmtId="0" fontId="4" fillId="0" borderId="12" xfId="0" applyFont="1" applyFill="1" applyBorder="1" applyAlignment="1">
      <alignment horizontal="right"/>
    </xf>
    <xf numFmtId="44" fontId="6" fillId="3" borderId="15" xfId="1" applyFont="1" applyFill="1" applyBorder="1" applyAlignment="1">
      <alignment horizontal="right" wrapText="1"/>
    </xf>
    <xf numFmtId="44" fontId="12" fillId="0" borderId="15" xfId="1" applyFont="1" applyFill="1" applyBorder="1" applyAlignment="1">
      <alignment horizontal="right" wrapText="1"/>
    </xf>
    <xf numFmtId="0" fontId="6" fillId="3" borderId="14" xfId="0" applyFont="1" applyFill="1" applyBorder="1" applyAlignment="1">
      <alignment horizontal="right"/>
    </xf>
    <xf numFmtId="44" fontId="6" fillId="3" borderId="23" xfId="1" applyFont="1" applyFill="1" applyBorder="1" applyAlignment="1">
      <alignment horizontal="right" wrapText="1"/>
    </xf>
    <xf numFmtId="0" fontId="7" fillId="2" borderId="0" xfId="0" applyFont="1" applyFill="1" applyAlignment="1">
      <alignment horizontal="center" wrapText="1"/>
    </xf>
    <xf numFmtId="0" fontId="3" fillId="3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10" fillId="4" borderId="3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0" fillId="6" borderId="2" xfId="0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center" wrapText="1"/>
    </xf>
    <xf numFmtId="0" fontId="4" fillId="0" borderId="2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left" vertical="top" wrapText="1"/>
    </xf>
    <xf numFmtId="0" fontId="8" fillId="5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7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  <border diagonalUp="0" diagonalDown="0" outline="0">
        <left style="hair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  <border diagonalUp="0" diagonalDown="0" outline="0">
        <left style="hair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hair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hair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top style="hair">
          <color indexed="64"/>
        </top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hair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  <border diagonalUp="0" diagonalDown="0" outline="0">
        <left style="hair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top style="hair">
          <color indexed="64"/>
        </top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hair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 style="hair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  <border diagonalUp="0" diagonalDown="0" outline="0">
        <left style="hair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hair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top style="hair">
          <color indexed="64"/>
        </top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hair">
          <color indexed="64"/>
        </left>
        <right style="thick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hair">
          <color indexed="64"/>
        </right>
        <top/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hair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 style="hair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top style="hair">
          <color indexed="64"/>
        </top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N6" totalsRowShown="0" headerRowDxfId="75" dataDxfId="73" headerRowBorderDxfId="74" tableBorderDxfId="72" totalsRowBorderDxfId="71">
  <autoFilter ref="A4:N6" xr:uid="{00000000-0009-0000-0100-000001000000}"/>
  <tableColumns count="14">
    <tableColumn id="1" xr3:uid="{00000000-0010-0000-0000-000001000000}" name="Line Item" dataDxfId="70"/>
    <tableColumn id="2" xr3:uid="{00000000-0010-0000-0000-000002000000}" name="Description" dataDxfId="69"/>
    <tableColumn id="3" xr3:uid="{00000000-0010-0000-0000-000003000000}" name="Quantity" dataDxfId="68"/>
    <tableColumn id="4" xr3:uid="{00000000-0010-0000-0000-000004000000}" name="Extended Price" dataDxfId="67" dataCellStyle="Currency"/>
    <tableColumn id="5" xr3:uid="{00000000-0010-0000-0000-000005000000}" name="Quantity2" dataDxfId="66"/>
    <tableColumn id="6" xr3:uid="{00000000-0010-0000-0000-000006000000}" name="Extended Price2" dataDxfId="65" dataCellStyle="Currency"/>
    <tableColumn id="7" xr3:uid="{00000000-0010-0000-0000-000007000000}" name="Quantity3" dataDxfId="64"/>
    <tableColumn id="8" xr3:uid="{00000000-0010-0000-0000-000008000000}" name="Extended Price3" dataDxfId="63" dataCellStyle="Currency"/>
    <tableColumn id="10" xr3:uid="{5CC34FD1-A932-4D21-AEB8-D1F10DB8E82C}" name="Quantity32" dataDxfId="62" dataCellStyle="Currency"/>
    <tableColumn id="11" xr3:uid="{3982D4E9-265B-4D74-8C32-A62144AA2A78}" name="Extended Price33" dataDxfId="61" dataCellStyle="Currency"/>
    <tableColumn id="12" xr3:uid="{B611C532-411A-4081-8F46-6EAF6091AEEE}" name="Quantity33" dataDxfId="60" dataCellStyle="Currency"/>
    <tableColumn id="13" xr3:uid="{C24FB0E1-EBD5-4DE0-8F40-0A8E4A076CE6}" name="Extended Price34" dataDxfId="59" dataCellStyle="Currency"/>
    <tableColumn id="14" xr3:uid="{0D2E8506-75C3-46AC-B6B8-9266A25F422D}" name="Quantity34" dataDxfId="58" dataCellStyle="Currency"/>
    <tableColumn id="15" xr3:uid="{1F9522E6-4F1C-41BA-8013-8A933343F75A}" name="Extended Price35" dataDxfId="57" dataCellStyle="Currency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F10CD9-6542-40FB-9D4C-72D2FE44C193}" name="Table13" displayName="Table13" ref="A4:N6" totalsRowShown="0" headerRowDxfId="56" dataDxfId="54" headerRowBorderDxfId="55" tableBorderDxfId="53" totalsRowBorderDxfId="52">
  <autoFilter ref="A4:N6" xr:uid="{0390F400-39F9-4A6D-929C-2A253FAF2109}"/>
  <tableColumns count="14">
    <tableColumn id="1" xr3:uid="{9E67EB87-A18F-45CD-95C3-47B6FAE158DE}" name="Line Item" dataDxfId="51"/>
    <tableColumn id="2" xr3:uid="{9F91B6BD-B811-4882-993E-2DACBD1C6837}" name="Description" dataDxfId="50"/>
    <tableColumn id="3" xr3:uid="{DA760CCE-5B41-49F4-8BDC-6036FB688820}" name="Quantity" dataDxfId="49"/>
    <tableColumn id="4" xr3:uid="{16998097-BE96-48D0-B37A-282671C7BEDF}" name="Extended Price" dataDxfId="48" dataCellStyle="Currency"/>
    <tableColumn id="5" xr3:uid="{A4E2742A-FB2D-4DC4-B318-57BAD2DC8DCF}" name="Quantity2" dataDxfId="47"/>
    <tableColumn id="6" xr3:uid="{62EEC1F8-3754-4CAF-B234-872E1EF4987B}" name="Extended Price2" dataDxfId="46" dataCellStyle="Currency"/>
    <tableColumn id="7" xr3:uid="{7F295039-07E4-4A3A-B989-9D0D9E121EEF}" name="Quantity3" dataDxfId="45"/>
    <tableColumn id="8" xr3:uid="{3DBE347A-7A00-428F-B735-CE98642CE0BD}" name="Extended Price3" dataDxfId="44" dataCellStyle="Currency"/>
    <tableColumn id="10" xr3:uid="{BCFD4E9A-2411-42FF-A9A7-02E606DA3D99}" name="Quantity32" dataDxfId="43" dataCellStyle="Currency"/>
    <tableColumn id="11" xr3:uid="{98186063-CCE4-4C3A-925D-9D19CEB95519}" name="Extended Price33" dataDxfId="42" dataCellStyle="Currency"/>
    <tableColumn id="12" xr3:uid="{075C7E84-2E1E-4B45-B2E3-7B74F031DF94}" name="Quantity33" dataDxfId="41" dataCellStyle="Currency"/>
    <tableColumn id="13" xr3:uid="{2A90BC84-34C9-4730-A16D-B6457731A78D}" name="Extended Price34" dataDxfId="40" dataCellStyle="Currency"/>
    <tableColumn id="14" xr3:uid="{E9F1DA39-C961-45BD-9908-9FA306024AFF}" name="Quantity34" dataDxfId="39" dataCellStyle="Currency"/>
    <tableColumn id="15" xr3:uid="{97D2A8FC-6FB1-43FC-90B0-E7ADE6A2912E}" name="Extended Price35" dataDxfId="38" dataCellStyle="Currency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FD48A-FECB-4923-8A6D-B58EEE5E1450}" name="Table14" displayName="Table14" ref="A4:N6" totalsRowShown="0" headerRowDxfId="37" dataDxfId="35" headerRowBorderDxfId="36" tableBorderDxfId="34" totalsRowBorderDxfId="33">
  <autoFilter ref="A4:N6" xr:uid="{32F4F152-E371-4037-BEA4-C47C148AFC1A}"/>
  <tableColumns count="14">
    <tableColumn id="1" xr3:uid="{0CF77BB0-30B9-4A90-93C0-AD295C3E89A6}" name="Line Item" dataDxfId="32"/>
    <tableColumn id="2" xr3:uid="{1CA9B1E0-5658-4086-9A0B-3FF3074BB4D9}" name="Description" dataDxfId="31"/>
    <tableColumn id="3" xr3:uid="{878194D5-77C5-4846-962B-C0E252E27A57}" name="Quantity" dataDxfId="30"/>
    <tableColumn id="4" xr3:uid="{6168251C-8B0F-4E67-B9C3-1EFFB9AF752A}" name="Extended Price" dataDxfId="29" dataCellStyle="Currency"/>
    <tableColumn id="5" xr3:uid="{CDDE1554-7DA8-46AC-80D1-FB4D874DDD03}" name="Quantity2" dataDxfId="28"/>
    <tableColumn id="6" xr3:uid="{8FBB6255-6EB5-4696-8EA9-71129382E7E6}" name="Extended Price2" dataDxfId="27" dataCellStyle="Currency"/>
    <tableColumn id="7" xr3:uid="{15C7E8B0-2D7C-49C7-A19B-AD24B0CFB12A}" name="Quantity3" dataDxfId="26"/>
    <tableColumn id="8" xr3:uid="{83C8E22E-F441-4722-86A2-6842EAC050F0}" name="Extended Price3" dataDxfId="25" dataCellStyle="Currency"/>
    <tableColumn id="10" xr3:uid="{05553F82-98B5-4A91-9106-7A1433A07046}" name="Quantity32" dataDxfId="24" dataCellStyle="Currency"/>
    <tableColumn id="11" xr3:uid="{AD64A468-2DB0-4F84-8C94-BA97783F03FB}" name="Extended Price33" dataDxfId="23" dataCellStyle="Currency"/>
    <tableColumn id="12" xr3:uid="{7D6C0686-83EC-46B0-A929-4517163B398F}" name="Quantity33" dataDxfId="22" dataCellStyle="Currency"/>
    <tableColumn id="13" xr3:uid="{43F24F6D-E37C-480D-A44C-C6605D75A15D}" name="Extended Price34" dataDxfId="21" dataCellStyle="Currency"/>
    <tableColumn id="14" xr3:uid="{5ABB0486-CA62-4D98-B659-A30942571959}" name="Quantity34" dataDxfId="1" dataCellStyle="Currency"/>
    <tableColumn id="15" xr3:uid="{B8AEF2AF-08A8-4265-A6A8-E4358162D3F2}" name="Extended Price35" dataDxfId="0" dataCellStyle="Currency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D3495EA-8173-42D6-9EA2-375925B14778}" name="Table15" displayName="Table15" ref="A4:N6" totalsRowShown="0" headerRowDxfId="20" dataDxfId="18" headerRowBorderDxfId="19" tableBorderDxfId="17" totalsRowBorderDxfId="16">
  <autoFilter ref="A4:N6" xr:uid="{767FD9EC-17CE-4F13-A935-1F37C64964CC}"/>
  <tableColumns count="14">
    <tableColumn id="1" xr3:uid="{1A88A4C0-1F04-4585-92AC-E5AD663DE891}" name="Line Item" dataDxfId="15"/>
    <tableColumn id="2" xr3:uid="{7B2B8DE6-1DAF-47F3-8FA1-4B3686C87786}" name="Description" dataDxfId="14"/>
    <tableColumn id="3" xr3:uid="{8F931859-0518-4C4F-96F5-40410DD5FA1A}" name="Quantity" dataDxfId="13"/>
    <tableColumn id="4" xr3:uid="{1F620CF4-21B6-40BE-9F51-9E5D8BF690B9}" name="Extended Price" dataDxfId="12" dataCellStyle="Currency"/>
    <tableColumn id="5" xr3:uid="{4ACE5679-7134-4E55-860E-D146CCB2D575}" name="Quantity2" dataDxfId="11"/>
    <tableColumn id="6" xr3:uid="{F4D7627B-48EB-47E5-8452-7E44094CACB7}" name="Extended Price2" dataDxfId="10" dataCellStyle="Currency"/>
    <tableColumn id="7" xr3:uid="{95150ED7-F7D1-4989-9913-7C34027F071A}" name="Quantity3" dataDxfId="9"/>
    <tableColumn id="8" xr3:uid="{03CA4201-364B-4C9B-ACFC-35ACBE76F8A8}" name="Extended Price3" dataDxfId="8" dataCellStyle="Currency"/>
    <tableColumn id="10" xr3:uid="{522EBFC5-32CA-4A9C-B90F-EE695A6BA7CE}" name="Quantity32" dataDxfId="3" dataCellStyle="Currency"/>
    <tableColumn id="11" xr3:uid="{F473E0E0-D5F8-40D9-8C37-FE83C8B41B6C}" name="Extended Price33" dataDxfId="2" dataCellStyle="Currency"/>
    <tableColumn id="12" xr3:uid="{561F8F56-16F9-43DA-B776-A0462896A633}" name="Quantity33" dataDxfId="7" dataCellStyle="Currency"/>
    <tableColumn id="13" xr3:uid="{212C0956-9767-4909-AB08-ED4577F92CF6}" name="Extended Price34" dataDxfId="6" dataCellStyle="Currency"/>
    <tableColumn id="14" xr3:uid="{C2426B93-88DA-445E-A47B-4719DE1550ED}" name="Quantity34" dataDxfId="5" dataCellStyle="Currency"/>
    <tableColumn id="15" xr3:uid="{CB1C83DE-0331-4B00-9F57-8A065048F32F}" name="Extended Price35" dataDxfId="4" dataCellStyle="Currenc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"/>
  <sheetViews>
    <sheetView tabSelected="1" zoomScaleNormal="100" zoomScaleSheetLayoutView="90" workbookViewId="0">
      <pane xSplit="2" topLeftCell="C1" activePane="topRight" state="frozen"/>
      <selection pane="topRight" activeCell="A2" sqref="A2:B3"/>
    </sheetView>
  </sheetViews>
  <sheetFormatPr defaultRowHeight="12.75" x14ac:dyDescent="0.2"/>
  <cols>
    <col min="1" max="1" width="10.140625" style="1" customWidth="1"/>
    <col min="2" max="2" width="44.28515625" style="1" customWidth="1"/>
    <col min="3" max="3" width="9.5703125" style="18" customWidth="1"/>
    <col min="4" max="4" width="19.5703125" style="18" customWidth="1"/>
    <col min="5" max="5" width="9.5703125" style="1" customWidth="1"/>
    <col min="6" max="6" width="21.5703125" style="1" customWidth="1"/>
    <col min="7" max="7" width="9.5703125" style="1" customWidth="1"/>
    <col min="8" max="8" width="19.5703125" style="1" customWidth="1"/>
    <col min="9" max="9" width="9.5703125" style="1" customWidth="1"/>
    <col min="10" max="10" width="19.5703125" style="1" customWidth="1"/>
    <col min="11" max="11" width="9.5703125" style="1" customWidth="1"/>
    <col min="12" max="12" width="19.5703125" style="1" customWidth="1"/>
    <col min="13" max="13" width="9.5703125" style="1" customWidth="1"/>
    <col min="14" max="14" width="19.5703125" style="14" customWidth="1"/>
    <col min="15" max="16384" width="9.140625" style="1"/>
  </cols>
  <sheetData>
    <row r="1" spans="1:14" ht="18.75" customHeight="1" thickBot="1" x14ac:dyDescent="0.3">
      <c r="A1" s="41"/>
      <c r="B1" s="41"/>
      <c r="C1" s="41"/>
      <c r="D1" s="41"/>
      <c r="E1" s="41"/>
      <c r="F1" s="2"/>
      <c r="G1" s="2"/>
      <c r="H1" s="2"/>
      <c r="I1" s="2"/>
      <c r="J1" s="2"/>
      <c r="K1" s="2"/>
      <c r="L1" s="2"/>
      <c r="M1" s="2"/>
      <c r="N1" s="13"/>
    </row>
    <row r="2" spans="1:14" ht="15" customHeight="1" x14ac:dyDescent="0.2">
      <c r="A2" s="40" t="s">
        <v>24</v>
      </c>
      <c r="B2" s="40"/>
      <c r="C2" s="50" t="s">
        <v>0</v>
      </c>
      <c r="D2" s="51"/>
      <c r="E2" s="42" t="s">
        <v>1</v>
      </c>
      <c r="F2" s="43"/>
      <c r="G2" s="42" t="s">
        <v>2</v>
      </c>
      <c r="H2" s="42"/>
      <c r="I2" s="42" t="s">
        <v>25</v>
      </c>
      <c r="J2" s="42"/>
      <c r="K2" s="42" t="s">
        <v>26</v>
      </c>
      <c r="L2" s="42"/>
      <c r="M2" s="42" t="s">
        <v>27</v>
      </c>
      <c r="N2" s="42"/>
    </row>
    <row r="3" spans="1:14" ht="89.25" customHeight="1" x14ac:dyDescent="0.2">
      <c r="A3" s="40"/>
      <c r="B3" s="40"/>
      <c r="C3" s="52" t="s">
        <v>30</v>
      </c>
      <c r="D3" s="53"/>
      <c r="E3" s="44" t="s">
        <v>31</v>
      </c>
      <c r="F3" s="45"/>
      <c r="G3" s="58" t="s">
        <v>32</v>
      </c>
      <c r="H3" s="59"/>
      <c r="I3" s="54" t="s">
        <v>33</v>
      </c>
      <c r="J3" s="55"/>
      <c r="K3" s="58" t="s">
        <v>34</v>
      </c>
      <c r="L3" s="59"/>
      <c r="M3" s="58" t="s">
        <v>35</v>
      </c>
      <c r="N3" s="59"/>
    </row>
    <row r="4" spans="1:14" ht="27" customHeight="1" thickBot="1" x14ac:dyDescent="0.25">
      <c r="A4" s="6" t="s">
        <v>3</v>
      </c>
      <c r="B4" s="7" t="s">
        <v>4</v>
      </c>
      <c r="C4" s="16" t="s">
        <v>5</v>
      </c>
      <c r="D4" s="17" t="s">
        <v>6</v>
      </c>
      <c r="E4" s="5" t="s">
        <v>7</v>
      </c>
      <c r="F4" s="8" t="s">
        <v>8</v>
      </c>
      <c r="G4" s="5" t="s">
        <v>9</v>
      </c>
      <c r="H4" s="8" t="s">
        <v>10</v>
      </c>
      <c r="I4" s="30" t="s">
        <v>13</v>
      </c>
      <c r="J4" s="11" t="s">
        <v>14</v>
      </c>
      <c r="K4" s="5" t="s">
        <v>17</v>
      </c>
      <c r="L4" s="8" t="s">
        <v>15</v>
      </c>
      <c r="M4" s="5" t="s">
        <v>18</v>
      </c>
      <c r="N4" s="15" t="s">
        <v>16</v>
      </c>
    </row>
    <row r="5" spans="1:14" x14ac:dyDescent="0.2">
      <c r="A5" s="9">
        <v>1</v>
      </c>
      <c r="B5" s="10" t="s">
        <v>19</v>
      </c>
      <c r="C5" s="21">
        <v>1</v>
      </c>
      <c r="D5" s="22">
        <v>0</v>
      </c>
      <c r="E5" s="21">
        <v>1</v>
      </c>
      <c r="F5" s="22">
        <v>205254.48</v>
      </c>
      <c r="G5" s="21">
        <v>1</v>
      </c>
      <c r="H5" s="22"/>
      <c r="I5" s="31">
        <v>1</v>
      </c>
      <c r="J5" s="32">
        <v>179610.38</v>
      </c>
      <c r="K5" s="21">
        <v>1</v>
      </c>
      <c r="L5" s="22">
        <v>196566.51</v>
      </c>
      <c r="M5" s="21">
        <v>1</v>
      </c>
      <c r="N5" s="23">
        <v>214047.35999999999</v>
      </c>
    </row>
    <row r="6" spans="1:14" ht="13.5" thickBot="1" x14ac:dyDescent="0.25">
      <c r="A6" s="9">
        <v>2</v>
      </c>
      <c r="B6" s="10" t="s">
        <v>12</v>
      </c>
      <c r="C6" s="24">
        <v>1</v>
      </c>
      <c r="D6" s="25">
        <v>0</v>
      </c>
      <c r="E6" s="21">
        <v>1</v>
      </c>
      <c r="F6" s="22">
        <v>16617</v>
      </c>
      <c r="G6" s="21">
        <v>1</v>
      </c>
      <c r="H6" s="22"/>
      <c r="I6" s="31">
        <v>1</v>
      </c>
      <c r="J6" s="32">
        <v>11983.11</v>
      </c>
      <c r="K6" s="21">
        <v>1</v>
      </c>
      <c r="L6" s="22">
        <v>17383.95</v>
      </c>
      <c r="M6" s="21">
        <v>1</v>
      </c>
      <c r="N6" s="26">
        <v>49230.89</v>
      </c>
    </row>
    <row r="7" spans="1:14" ht="13.5" thickBot="1" x14ac:dyDescent="0.25">
      <c r="A7" s="3"/>
      <c r="B7" s="4" t="s">
        <v>11</v>
      </c>
      <c r="C7" s="27"/>
      <c r="D7" s="19">
        <f>SUM(D5:D6)</f>
        <v>0</v>
      </c>
      <c r="E7" s="19"/>
      <c r="F7" s="19">
        <f>SUM(F5:F6)</f>
        <v>221871.48</v>
      </c>
      <c r="G7" s="19"/>
      <c r="H7" s="19">
        <f>SUM(H5:H6)</f>
        <v>0</v>
      </c>
      <c r="I7" s="33"/>
      <c r="J7" s="33">
        <f>SUM(J5:J6)</f>
        <v>191593.49</v>
      </c>
      <c r="K7" s="19"/>
      <c r="L7" s="19">
        <f>SUM(L5:L6)</f>
        <v>213950.46000000002</v>
      </c>
      <c r="M7" s="19"/>
      <c r="N7" s="20">
        <f>SUM(N5:N6)</f>
        <v>263278.25</v>
      </c>
    </row>
    <row r="8" spans="1:14" ht="53.25" customHeight="1" x14ac:dyDescent="0.2">
      <c r="A8" s="39"/>
      <c r="B8" s="39"/>
      <c r="C8" s="46"/>
      <c r="D8" s="47"/>
      <c r="E8" s="48" t="s">
        <v>23</v>
      </c>
      <c r="F8" s="49"/>
      <c r="G8" s="48"/>
      <c r="H8" s="49"/>
      <c r="I8" s="56" t="s">
        <v>28</v>
      </c>
      <c r="J8" s="57"/>
      <c r="K8" s="48" t="s">
        <v>28</v>
      </c>
      <c r="L8" s="49"/>
      <c r="M8" s="48" t="s">
        <v>29</v>
      </c>
      <c r="N8" s="49"/>
    </row>
    <row r="9" spans="1:14" x14ac:dyDescent="0.2">
      <c r="C9" s="1"/>
      <c r="D9" s="1"/>
    </row>
    <row r="10" spans="1:14" x14ac:dyDescent="0.2">
      <c r="C10" s="1"/>
      <c r="D10" s="1"/>
    </row>
    <row r="11" spans="1:14" x14ac:dyDescent="0.2">
      <c r="C11" s="1"/>
      <c r="D11" s="1"/>
    </row>
    <row r="12" spans="1:14" x14ac:dyDescent="0.2">
      <c r="C12" s="1"/>
      <c r="D12" s="1"/>
    </row>
    <row r="13" spans="1:14" x14ac:dyDescent="0.2">
      <c r="C13" s="1"/>
      <c r="D13" s="1"/>
    </row>
    <row r="14" spans="1:14" x14ac:dyDescent="0.2">
      <c r="C14" s="1"/>
      <c r="D14" s="1"/>
    </row>
    <row r="15" spans="1:14" x14ac:dyDescent="0.2">
      <c r="C15" s="1"/>
      <c r="D15" s="1"/>
    </row>
    <row r="16" spans="1:14" x14ac:dyDescent="0.2">
      <c r="C16" s="1"/>
      <c r="D16" s="1"/>
    </row>
    <row r="17" spans="3:4" x14ac:dyDescent="0.2">
      <c r="C17" s="1"/>
      <c r="D17" s="1"/>
    </row>
    <row r="18" spans="3:4" x14ac:dyDescent="0.2">
      <c r="C18" s="1"/>
      <c r="D18" s="1"/>
    </row>
    <row r="19" spans="3:4" x14ac:dyDescent="0.2">
      <c r="C19" s="1"/>
      <c r="D19" s="1"/>
    </row>
    <row r="20" spans="3:4" x14ac:dyDescent="0.2">
      <c r="C20" s="1"/>
      <c r="D20" s="1"/>
    </row>
    <row r="21" spans="3:4" x14ac:dyDescent="0.2">
      <c r="C21" s="1"/>
      <c r="D21" s="1"/>
    </row>
    <row r="22" spans="3:4" x14ac:dyDescent="0.2">
      <c r="C22" s="1"/>
      <c r="D22" s="1"/>
    </row>
    <row r="23" spans="3:4" x14ac:dyDescent="0.2">
      <c r="C23" s="1"/>
      <c r="D23" s="1"/>
    </row>
    <row r="24" spans="3:4" x14ac:dyDescent="0.2">
      <c r="C24" s="1"/>
      <c r="D24" s="1"/>
    </row>
    <row r="25" spans="3:4" x14ac:dyDescent="0.2">
      <c r="C25" s="1"/>
      <c r="D25" s="1"/>
    </row>
    <row r="26" spans="3:4" x14ac:dyDescent="0.2">
      <c r="C26" s="1"/>
      <c r="D26" s="1"/>
    </row>
    <row r="27" spans="3:4" x14ac:dyDescent="0.2">
      <c r="C27" s="1"/>
      <c r="D27" s="1"/>
    </row>
    <row r="28" spans="3:4" x14ac:dyDescent="0.2">
      <c r="C28" s="1"/>
      <c r="D28" s="1"/>
    </row>
    <row r="29" spans="3:4" x14ac:dyDescent="0.2">
      <c r="C29" s="1"/>
      <c r="D29" s="1"/>
    </row>
    <row r="30" spans="3:4" x14ac:dyDescent="0.2">
      <c r="C30" s="1"/>
      <c r="D30" s="1"/>
    </row>
    <row r="31" spans="3:4" x14ac:dyDescent="0.2">
      <c r="C31" s="1"/>
      <c r="D31" s="1"/>
    </row>
    <row r="32" spans="3:4" x14ac:dyDescent="0.2">
      <c r="C32" s="1"/>
      <c r="D32" s="1"/>
    </row>
  </sheetData>
  <mergeCells count="21">
    <mergeCell ref="K2:L2"/>
    <mergeCell ref="K3:L3"/>
    <mergeCell ref="K8:L8"/>
    <mergeCell ref="M2:N2"/>
    <mergeCell ref="M3:N3"/>
    <mergeCell ref="M8:N8"/>
    <mergeCell ref="I2:J2"/>
    <mergeCell ref="I3:J3"/>
    <mergeCell ref="I8:J8"/>
    <mergeCell ref="G2:H2"/>
    <mergeCell ref="G3:H3"/>
    <mergeCell ref="G8:H8"/>
    <mergeCell ref="A8:B8"/>
    <mergeCell ref="A2:B3"/>
    <mergeCell ref="A1:E1"/>
    <mergeCell ref="E2:F2"/>
    <mergeCell ref="E3:F3"/>
    <mergeCell ref="C8:D8"/>
    <mergeCell ref="E8:F8"/>
    <mergeCell ref="C2:D2"/>
    <mergeCell ref="C3:D3"/>
  </mergeCells>
  <phoneticPr fontId="1" type="noConversion"/>
  <pageMargins left="0.25" right="0.25" top="0.75" bottom="0.75" header="0.3" footer="0.3"/>
  <pageSetup paperSize="3" fitToHeight="0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"/>
  <sheetViews>
    <sheetView zoomScaleNormal="100" workbookViewId="0">
      <selection activeCell="M3" sqref="M3:N3"/>
    </sheetView>
  </sheetViews>
  <sheetFormatPr defaultRowHeight="12.75" x14ac:dyDescent="0.2"/>
  <cols>
    <col min="1" max="1" width="10.140625" style="1" customWidth="1"/>
    <col min="2" max="2" width="44.28515625" style="1" customWidth="1"/>
    <col min="3" max="3" width="9.5703125" style="1" customWidth="1"/>
    <col min="4" max="4" width="19.5703125" style="1" customWidth="1"/>
    <col min="5" max="5" width="9.5703125" style="12" customWidth="1"/>
    <col min="6" max="6" width="21.5703125" style="1" customWidth="1"/>
    <col min="7" max="7" width="9.5703125" style="1" customWidth="1"/>
    <col min="8" max="8" width="19.5703125" style="1" customWidth="1"/>
    <col min="9" max="9" width="9.5703125" style="1" customWidth="1"/>
    <col min="10" max="10" width="19.5703125" style="1" customWidth="1"/>
    <col min="11" max="11" width="9.5703125" style="1" customWidth="1"/>
    <col min="12" max="12" width="19.5703125" style="1" customWidth="1"/>
    <col min="13" max="13" width="9.5703125" style="1" customWidth="1"/>
    <col min="14" max="14" width="19.5703125" style="1" customWidth="1"/>
    <col min="15" max="16384" width="9.140625" style="1"/>
  </cols>
  <sheetData>
    <row r="1" spans="1:14" ht="18.75" customHeight="1" thickBot="1" x14ac:dyDescent="0.3">
      <c r="A1" s="41"/>
      <c r="B1" s="41"/>
      <c r="C1" s="41"/>
      <c r="D1" s="41"/>
      <c r="E1" s="41"/>
      <c r="F1" s="2"/>
      <c r="G1" s="2"/>
      <c r="H1" s="2"/>
      <c r="I1" s="2"/>
      <c r="J1" s="2"/>
      <c r="K1" s="2"/>
      <c r="L1" s="2"/>
      <c r="M1" s="2"/>
      <c r="N1" s="2"/>
    </row>
    <row r="2" spans="1:14" ht="15" customHeight="1" x14ac:dyDescent="0.2">
      <c r="A2" s="40" t="s">
        <v>24</v>
      </c>
      <c r="B2" s="40"/>
      <c r="C2" s="64" t="s">
        <v>0</v>
      </c>
      <c r="D2" s="43"/>
      <c r="E2" s="42" t="s">
        <v>1</v>
      </c>
      <c r="F2" s="43"/>
      <c r="G2" s="42" t="s">
        <v>2</v>
      </c>
      <c r="H2" s="42"/>
      <c r="I2" s="42" t="s">
        <v>25</v>
      </c>
      <c r="J2" s="42"/>
      <c r="K2" s="42" t="s">
        <v>26</v>
      </c>
      <c r="L2" s="42"/>
      <c r="M2" s="42" t="s">
        <v>27</v>
      </c>
      <c r="N2" s="42"/>
    </row>
    <row r="3" spans="1:14" ht="89.25" customHeight="1" x14ac:dyDescent="0.2">
      <c r="A3" s="40"/>
      <c r="B3" s="40"/>
      <c r="C3" s="60" t="s">
        <v>30</v>
      </c>
      <c r="D3" s="61"/>
      <c r="E3" s="44" t="s">
        <v>31</v>
      </c>
      <c r="F3" s="45"/>
      <c r="G3" s="58" t="s">
        <v>32</v>
      </c>
      <c r="H3" s="59"/>
      <c r="I3" s="62" t="s">
        <v>33</v>
      </c>
      <c r="J3" s="63"/>
      <c r="K3" s="54" t="s">
        <v>34</v>
      </c>
      <c r="L3" s="55"/>
      <c r="M3" s="58" t="s">
        <v>35</v>
      </c>
      <c r="N3" s="59"/>
    </row>
    <row r="4" spans="1:14" ht="27" customHeight="1" thickBot="1" x14ac:dyDescent="0.25">
      <c r="A4" s="6" t="s">
        <v>3</v>
      </c>
      <c r="B4" s="7" t="s">
        <v>4</v>
      </c>
      <c r="C4" s="28" t="s">
        <v>5</v>
      </c>
      <c r="D4" s="29" t="s">
        <v>6</v>
      </c>
      <c r="E4" s="5" t="s">
        <v>7</v>
      </c>
      <c r="F4" s="8" t="s">
        <v>8</v>
      </c>
      <c r="G4" s="5" t="s">
        <v>9</v>
      </c>
      <c r="H4" s="8" t="s">
        <v>10</v>
      </c>
      <c r="I4" s="34" t="s">
        <v>13</v>
      </c>
      <c r="J4" s="17" t="s">
        <v>14</v>
      </c>
      <c r="K4" s="30" t="s">
        <v>17</v>
      </c>
      <c r="L4" s="11" t="s">
        <v>15</v>
      </c>
      <c r="M4" s="5" t="s">
        <v>18</v>
      </c>
      <c r="N4" s="8" t="s">
        <v>16</v>
      </c>
    </row>
    <row r="5" spans="1:14" x14ac:dyDescent="0.2">
      <c r="A5" s="9">
        <v>1</v>
      </c>
      <c r="B5" s="10" t="s">
        <v>20</v>
      </c>
      <c r="C5" s="21">
        <v>1</v>
      </c>
      <c r="D5" s="22">
        <v>0</v>
      </c>
      <c r="E5" s="21">
        <v>1</v>
      </c>
      <c r="F5" s="22">
        <v>14359.53</v>
      </c>
      <c r="G5" s="21">
        <v>1</v>
      </c>
      <c r="H5" s="22"/>
      <c r="I5" s="21">
        <v>1</v>
      </c>
      <c r="J5" s="22">
        <v>14359.53</v>
      </c>
      <c r="K5" s="31">
        <v>1</v>
      </c>
      <c r="L5" s="32">
        <v>14535.75</v>
      </c>
      <c r="M5" s="21">
        <v>1</v>
      </c>
      <c r="N5" s="22">
        <v>14286.18</v>
      </c>
    </row>
    <row r="6" spans="1:14" ht="13.5" thickBot="1" x14ac:dyDescent="0.25">
      <c r="A6" s="9">
        <v>2</v>
      </c>
      <c r="B6" s="10" t="s">
        <v>12</v>
      </c>
      <c r="C6" s="21">
        <v>1</v>
      </c>
      <c r="D6" s="22">
        <v>0</v>
      </c>
      <c r="E6" s="21">
        <v>1</v>
      </c>
      <c r="F6" s="22">
        <v>2771</v>
      </c>
      <c r="G6" s="21">
        <v>1</v>
      </c>
      <c r="H6" s="22"/>
      <c r="I6" s="24">
        <v>1</v>
      </c>
      <c r="J6" s="25">
        <v>1528.12</v>
      </c>
      <c r="K6" s="31">
        <v>1</v>
      </c>
      <c r="L6" s="32">
        <v>1152.48</v>
      </c>
      <c r="M6" s="21">
        <v>1</v>
      </c>
      <c r="N6" s="38">
        <v>3285.7</v>
      </c>
    </row>
    <row r="7" spans="1:14" ht="13.5" thickBot="1" x14ac:dyDescent="0.25">
      <c r="A7" s="3"/>
      <c r="B7" s="4" t="s">
        <v>11</v>
      </c>
      <c r="C7" s="37"/>
      <c r="D7" s="35">
        <f>SUM(D5:D6)</f>
        <v>0</v>
      </c>
      <c r="E7" s="36"/>
      <c r="F7" s="19">
        <f>SUM(F5:F6)</f>
        <v>17130.53</v>
      </c>
      <c r="G7" s="19"/>
      <c r="H7" s="19">
        <f>SUM(H5:H6)</f>
        <v>0</v>
      </c>
      <c r="I7" s="19"/>
      <c r="J7" s="19">
        <f>SUM(J5:J6)</f>
        <v>15887.650000000001</v>
      </c>
      <c r="K7" s="33"/>
      <c r="L7" s="33">
        <f>SUM(L5:L6)</f>
        <v>15688.23</v>
      </c>
      <c r="M7" s="19"/>
      <c r="N7" s="19">
        <f>SUM(N5:N6)</f>
        <v>17571.88</v>
      </c>
    </row>
    <row r="8" spans="1:14" ht="53.25" customHeight="1" x14ac:dyDescent="0.2">
      <c r="A8" s="39"/>
      <c r="B8" s="39"/>
      <c r="C8" s="48"/>
      <c r="D8" s="49"/>
      <c r="E8" s="48"/>
      <c r="F8" s="49"/>
      <c r="G8" s="48"/>
      <c r="H8" s="49"/>
      <c r="I8" s="46"/>
      <c r="J8" s="47"/>
      <c r="K8" s="56"/>
      <c r="L8" s="57"/>
      <c r="M8" s="48"/>
      <c r="N8" s="49"/>
    </row>
  </sheetData>
  <mergeCells count="21">
    <mergeCell ref="A1:E1"/>
    <mergeCell ref="A2:B3"/>
    <mergeCell ref="C2:D2"/>
    <mergeCell ref="E2:F2"/>
    <mergeCell ref="G2:H2"/>
    <mergeCell ref="K2:L2"/>
    <mergeCell ref="M2:N2"/>
    <mergeCell ref="C3:D3"/>
    <mergeCell ref="E3:F3"/>
    <mergeCell ref="G3:H3"/>
    <mergeCell ref="I3:J3"/>
    <mergeCell ref="K3:L3"/>
    <mergeCell ref="M3:N3"/>
    <mergeCell ref="I2:J2"/>
    <mergeCell ref="M8:N8"/>
    <mergeCell ref="A8:B8"/>
    <mergeCell ref="C8:D8"/>
    <mergeCell ref="E8:F8"/>
    <mergeCell ref="G8:H8"/>
    <mergeCell ref="I8:J8"/>
    <mergeCell ref="K8:L8"/>
  </mergeCells>
  <phoneticPr fontId="1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"/>
  <sheetViews>
    <sheetView topLeftCell="B1" workbookViewId="0">
      <selection activeCell="A2" sqref="A2:B3"/>
    </sheetView>
  </sheetViews>
  <sheetFormatPr defaultRowHeight="12.75" x14ac:dyDescent="0.2"/>
  <cols>
    <col min="1" max="1" width="10.140625" style="1" customWidth="1"/>
    <col min="2" max="2" width="44.28515625" style="1" customWidth="1"/>
    <col min="3" max="3" width="9.5703125" style="1" customWidth="1"/>
    <col min="4" max="4" width="19.5703125" style="1" customWidth="1"/>
    <col min="5" max="5" width="9.5703125" style="1" customWidth="1"/>
    <col min="6" max="6" width="21.5703125" style="1" customWidth="1"/>
    <col min="7" max="7" width="9.5703125" style="1" customWidth="1"/>
    <col min="8" max="8" width="19.5703125" style="1" customWidth="1"/>
    <col min="9" max="9" width="9.5703125" style="1" customWidth="1"/>
    <col min="10" max="10" width="19.5703125" style="1" customWidth="1"/>
    <col min="11" max="11" width="9.5703125" style="1" customWidth="1"/>
    <col min="12" max="12" width="19.5703125" style="1" customWidth="1"/>
    <col min="13" max="13" width="9.5703125" style="1" customWidth="1"/>
    <col min="14" max="14" width="19.5703125" style="1" customWidth="1"/>
    <col min="15" max="16384" width="9.140625" style="1"/>
  </cols>
  <sheetData>
    <row r="1" spans="1:14" ht="18.75" customHeight="1" thickBot="1" x14ac:dyDescent="0.3">
      <c r="A1" s="41"/>
      <c r="B1" s="41"/>
      <c r="C1" s="41"/>
      <c r="D1" s="41"/>
      <c r="E1" s="41"/>
      <c r="F1" s="2"/>
      <c r="G1" s="2"/>
      <c r="H1" s="2"/>
      <c r="I1" s="2"/>
      <c r="J1" s="2"/>
      <c r="K1" s="2"/>
      <c r="L1" s="2"/>
      <c r="M1" s="2"/>
      <c r="N1" s="2"/>
    </row>
    <row r="2" spans="1:14" ht="15" customHeight="1" x14ac:dyDescent="0.2">
      <c r="A2" s="40" t="s">
        <v>24</v>
      </c>
      <c r="B2" s="40"/>
      <c r="C2" s="64" t="s">
        <v>0</v>
      </c>
      <c r="D2" s="43"/>
      <c r="E2" s="42" t="s">
        <v>1</v>
      </c>
      <c r="F2" s="43"/>
      <c r="G2" s="42" t="s">
        <v>2</v>
      </c>
      <c r="H2" s="42"/>
      <c r="I2" s="42" t="s">
        <v>25</v>
      </c>
      <c r="J2" s="42"/>
      <c r="K2" s="42" t="s">
        <v>26</v>
      </c>
      <c r="L2" s="42"/>
      <c r="M2" s="42" t="s">
        <v>27</v>
      </c>
      <c r="N2" s="42"/>
    </row>
    <row r="3" spans="1:14" ht="89.25" customHeight="1" x14ac:dyDescent="0.2">
      <c r="A3" s="40"/>
      <c r="B3" s="40"/>
      <c r="C3" s="60" t="s">
        <v>30</v>
      </c>
      <c r="D3" s="61"/>
      <c r="E3" s="44" t="s">
        <v>31</v>
      </c>
      <c r="F3" s="45"/>
      <c r="G3" s="58" t="s">
        <v>32</v>
      </c>
      <c r="H3" s="59"/>
      <c r="I3" s="62" t="s">
        <v>33</v>
      </c>
      <c r="J3" s="63"/>
      <c r="K3" s="58" t="s">
        <v>34</v>
      </c>
      <c r="L3" s="59"/>
      <c r="M3" s="62" t="s">
        <v>35</v>
      </c>
      <c r="N3" s="63"/>
    </row>
    <row r="4" spans="1:14" ht="27" customHeight="1" thickBot="1" x14ac:dyDescent="0.25">
      <c r="A4" s="6" t="s">
        <v>3</v>
      </c>
      <c r="B4" s="7" t="s">
        <v>4</v>
      </c>
      <c r="C4" s="28" t="s">
        <v>5</v>
      </c>
      <c r="D4" s="29" t="s">
        <v>6</v>
      </c>
      <c r="E4" s="5" t="s">
        <v>7</v>
      </c>
      <c r="F4" s="8" t="s">
        <v>8</v>
      </c>
      <c r="G4" s="5" t="s">
        <v>9</v>
      </c>
      <c r="H4" s="8" t="s">
        <v>10</v>
      </c>
      <c r="I4" s="34" t="s">
        <v>13</v>
      </c>
      <c r="J4" s="17" t="s">
        <v>14</v>
      </c>
      <c r="K4" s="5" t="s">
        <v>17</v>
      </c>
      <c r="L4" s="8" t="s">
        <v>15</v>
      </c>
      <c r="M4" s="34" t="s">
        <v>18</v>
      </c>
      <c r="N4" s="17" t="s">
        <v>16</v>
      </c>
    </row>
    <row r="5" spans="1:14" x14ac:dyDescent="0.2">
      <c r="A5" s="9">
        <v>1</v>
      </c>
      <c r="B5" s="10" t="s">
        <v>21</v>
      </c>
      <c r="C5" s="21">
        <v>1</v>
      </c>
      <c r="D5" s="22">
        <v>0</v>
      </c>
      <c r="E5" s="21">
        <v>1</v>
      </c>
      <c r="F5" s="22">
        <v>167610.66</v>
      </c>
      <c r="G5" s="21">
        <v>1</v>
      </c>
      <c r="H5" s="22"/>
      <c r="I5" s="21">
        <v>1</v>
      </c>
      <c r="J5" s="22">
        <v>141433.91</v>
      </c>
      <c r="K5" s="21">
        <v>1</v>
      </c>
      <c r="L5" s="22">
        <v>148968.04</v>
      </c>
      <c r="M5" s="21">
        <v>1</v>
      </c>
      <c r="N5" s="22">
        <v>100301.89</v>
      </c>
    </row>
    <row r="6" spans="1:14" ht="13.5" thickBot="1" x14ac:dyDescent="0.25">
      <c r="A6" s="9">
        <v>2</v>
      </c>
      <c r="B6" s="10" t="s">
        <v>12</v>
      </c>
      <c r="C6" s="21">
        <v>1</v>
      </c>
      <c r="D6" s="22">
        <v>0</v>
      </c>
      <c r="E6" s="21">
        <v>1</v>
      </c>
      <c r="F6" s="22">
        <v>17250</v>
      </c>
      <c r="G6" s="21">
        <v>1</v>
      </c>
      <c r="H6" s="22"/>
      <c r="I6" s="24">
        <v>1</v>
      </c>
      <c r="J6" s="25">
        <v>12698.74</v>
      </c>
      <c r="K6" s="21">
        <v>1</v>
      </c>
      <c r="L6" s="22">
        <v>10575</v>
      </c>
      <c r="M6" s="24">
        <v>1</v>
      </c>
      <c r="N6" s="25">
        <v>22710.47</v>
      </c>
    </row>
    <row r="7" spans="1:14" ht="13.5" thickBot="1" x14ac:dyDescent="0.25">
      <c r="A7" s="3"/>
      <c r="B7" s="4" t="s">
        <v>11</v>
      </c>
      <c r="C7" s="37"/>
      <c r="D7" s="35">
        <f>SUM(D5:D6)</f>
        <v>0</v>
      </c>
      <c r="E7" s="19"/>
      <c r="F7" s="19">
        <f>SUM(F5:F6)</f>
        <v>184860.66</v>
      </c>
      <c r="G7" s="19"/>
      <c r="H7" s="19">
        <f>SUM(H5:H6)</f>
        <v>0</v>
      </c>
      <c r="I7" s="19"/>
      <c r="J7" s="19">
        <f>SUM(J5:J6)</f>
        <v>154132.65</v>
      </c>
      <c r="K7" s="19"/>
      <c r="L7" s="19">
        <f>SUM(L5:L6)</f>
        <v>159543.04000000001</v>
      </c>
      <c r="M7" s="19"/>
      <c r="N7" s="19">
        <f>SUM(N5:N6)</f>
        <v>123012.36</v>
      </c>
    </row>
    <row r="8" spans="1:14" ht="53.25" customHeight="1" x14ac:dyDescent="0.2">
      <c r="A8" s="39"/>
      <c r="B8" s="39"/>
      <c r="C8" s="48"/>
      <c r="D8" s="49"/>
      <c r="E8" s="48"/>
      <c r="F8" s="49"/>
      <c r="G8" s="48"/>
      <c r="H8" s="49"/>
      <c r="I8" s="46"/>
      <c r="J8" s="47"/>
      <c r="K8" s="48"/>
      <c r="L8" s="49"/>
      <c r="M8" s="46"/>
      <c r="N8" s="47"/>
    </row>
  </sheetData>
  <mergeCells count="21">
    <mergeCell ref="A1:E1"/>
    <mergeCell ref="A2:B3"/>
    <mergeCell ref="C2:D2"/>
    <mergeCell ref="E2:F2"/>
    <mergeCell ref="G2:H2"/>
    <mergeCell ref="K2:L2"/>
    <mergeCell ref="M2:N2"/>
    <mergeCell ref="C3:D3"/>
    <mergeCell ref="E3:F3"/>
    <mergeCell ref="G3:H3"/>
    <mergeCell ref="I3:J3"/>
    <mergeCell ref="K3:L3"/>
    <mergeCell ref="M3:N3"/>
    <mergeCell ref="I2:J2"/>
    <mergeCell ref="M8:N8"/>
    <mergeCell ref="A8:B8"/>
    <mergeCell ref="C8:D8"/>
    <mergeCell ref="E8:F8"/>
    <mergeCell ref="G8:H8"/>
    <mergeCell ref="I8:J8"/>
    <mergeCell ref="K8:L8"/>
  </mergeCells>
  <phoneticPr fontId="1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B89CB-14E6-4B6D-A80A-D9B7E765F4B4}">
  <dimension ref="A1:N8"/>
  <sheetViews>
    <sheetView workbookViewId="0">
      <selection activeCell="A2" sqref="A2:B3"/>
    </sheetView>
  </sheetViews>
  <sheetFormatPr defaultRowHeight="12.75" x14ac:dyDescent="0.2"/>
  <cols>
    <col min="1" max="1" width="10.140625" style="1" customWidth="1"/>
    <col min="2" max="2" width="44.28515625" style="1" customWidth="1"/>
    <col min="3" max="3" width="9.5703125" style="1" customWidth="1"/>
    <col min="4" max="4" width="19.5703125" style="1" customWidth="1"/>
    <col min="5" max="5" width="9.5703125" style="1" customWidth="1"/>
    <col min="6" max="6" width="21.5703125" style="1" customWidth="1"/>
    <col min="7" max="7" width="9.5703125" style="1" customWidth="1"/>
    <col min="8" max="8" width="19.5703125" style="1" customWidth="1"/>
    <col min="9" max="9" width="9.5703125" style="1" customWidth="1"/>
    <col min="10" max="10" width="19.5703125" style="1" customWidth="1"/>
    <col min="11" max="11" width="9.5703125" style="1" customWidth="1"/>
    <col min="12" max="12" width="19.5703125" style="1" customWidth="1"/>
    <col min="13" max="13" width="9.5703125" style="1" customWidth="1"/>
    <col min="14" max="14" width="19.5703125" style="1" customWidth="1"/>
    <col min="15" max="16384" width="9.140625" style="1"/>
  </cols>
  <sheetData>
    <row r="1" spans="1:14" ht="18.75" customHeight="1" thickBot="1" x14ac:dyDescent="0.3">
      <c r="A1" s="41"/>
      <c r="B1" s="41"/>
      <c r="C1" s="41"/>
      <c r="D1" s="41"/>
      <c r="E1" s="41"/>
      <c r="F1" s="2"/>
      <c r="G1" s="2"/>
      <c r="H1" s="2"/>
      <c r="I1" s="2"/>
      <c r="J1" s="2"/>
      <c r="K1" s="2"/>
      <c r="L1" s="2"/>
      <c r="M1" s="2"/>
      <c r="N1" s="2"/>
    </row>
    <row r="2" spans="1:14" ht="15" customHeight="1" x14ac:dyDescent="0.2">
      <c r="A2" s="40" t="s">
        <v>24</v>
      </c>
      <c r="B2" s="40"/>
      <c r="C2" s="64" t="s">
        <v>0</v>
      </c>
      <c r="D2" s="43"/>
      <c r="E2" s="42" t="s">
        <v>1</v>
      </c>
      <c r="F2" s="43"/>
      <c r="G2" s="42" t="s">
        <v>2</v>
      </c>
      <c r="H2" s="42"/>
      <c r="I2" s="42" t="s">
        <v>25</v>
      </c>
      <c r="J2" s="42"/>
      <c r="K2" s="42" t="s">
        <v>26</v>
      </c>
      <c r="L2" s="42"/>
      <c r="M2" s="42" t="s">
        <v>27</v>
      </c>
      <c r="N2" s="42"/>
    </row>
    <row r="3" spans="1:14" ht="89.25" customHeight="1" x14ac:dyDescent="0.2">
      <c r="A3" s="40"/>
      <c r="B3" s="40"/>
      <c r="C3" s="60" t="s">
        <v>30</v>
      </c>
      <c r="D3" s="61"/>
      <c r="E3" s="44" t="s">
        <v>31</v>
      </c>
      <c r="F3" s="45"/>
      <c r="G3" s="58" t="s">
        <v>32</v>
      </c>
      <c r="H3" s="59"/>
      <c r="I3" s="62" t="s">
        <v>33</v>
      </c>
      <c r="J3" s="63"/>
      <c r="K3" s="58" t="s">
        <v>34</v>
      </c>
      <c r="L3" s="59"/>
      <c r="M3" s="58" t="s">
        <v>35</v>
      </c>
      <c r="N3" s="59"/>
    </row>
    <row r="4" spans="1:14" ht="27" customHeight="1" thickBot="1" x14ac:dyDescent="0.25">
      <c r="A4" s="6" t="s">
        <v>3</v>
      </c>
      <c r="B4" s="7" t="s">
        <v>4</v>
      </c>
      <c r="C4" s="28" t="s">
        <v>5</v>
      </c>
      <c r="D4" s="29" t="s">
        <v>6</v>
      </c>
      <c r="E4" s="5" t="s">
        <v>7</v>
      </c>
      <c r="F4" s="8" t="s">
        <v>8</v>
      </c>
      <c r="G4" s="5" t="s">
        <v>9</v>
      </c>
      <c r="H4" s="8" t="s">
        <v>10</v>
      </c>
      <c r="I4" s="34" t="s">
        <v>13</v>
      </c>
      <c r="J4" s="17" t="s">
        <v>14</v>
      </c>
      <c r="K4" s="5" t="s">
        <v>17</v>
      </c>
      <c r="L4" s="8" t="s">
        <v>15</v>
      </c>
      <c r="M4" s="5" t="s">
        <v>18</v>
      </c>
      <c r="N4" s="8" t="s">
        <v>16</v>
      </c>
    </row>
    <row r="5" spans="1:14" x14ac:dyDescent="0.2">
      <c r="A5" s="9">
        <v>1</v>
      </c>
      <c r="B5" s="10" t="s">
        <v>22</v>
      </c>
      <c r="C5" s="21">
        <v>1</v>
      </c>
      <c r="D5" s="22">
        <v>16320.24</v>
      </c>
      <c r="E5" s="21">
        <v>1</v>
      </c>
      <c r="F5" s="22">
        <v>16704.240000000002</v>
      </c>
      <c r="G5" s="21">
        <v>1</v>
      </c>
      <c r="H5" s="22">
        <v>16198.5</v>
      </c>
      <c r="I5" s="21">
        <v>1</v>
      </c>
      <c r="J5" s="22">
        <v>16704.240000000002</v>
      </c>
      <c r="K5" s="21">
        <v>1</v>
      </c>
      <c r="L5" s="22">
        <v>16909.52</v>
      </c>
      <c r="M5" s="21">
        <v>1</v>
      </c>
      <c r="N5" s="22">
        <v>16618.82</v>
      </c>
    </row>
    <row r="6" spans="1:14" ht="13.5" thickBot="1" x14ac:dyDescent="0.25">
      <c r="A6" s="9">
        <v>2</v>
      </c>
      <c r="B6" s="10" t="s">
        <v>12</v>
      </c>
      <c r="C6" s="21">
        <v>1</v>
      </c>
      <c r="D6" s="22">
        <v>4864.5200000000004</v>
      </c>
      <c r="E6" s="21">
        <v>1</v>
      </c>
      <c r="F6" s="22">
        <v>1477</v>
      </c>
      <c r="G6" s="21">
        <v>1</v>
      </c>
      <c r="H6" s="22">
        <v>2528.5700000000002</v>
      </c>
      <c r="I6" s="24">
        <v>1</v>
      </c>
      <c r="J6" s="25">
        <v>1114.27</v>
      </c>
      <c r="K6" s="21">
        <v>1</v>
      </c>
      <c r="L6" s="22">
        <v>2811.49</v>
      </c>
      <c r="M6" s="21">
        <v>1</v>
      </c>
      <c r="N6" s="22">
        <v>3822.33</v>
      </c>
    </row>
    <row r="7" spans="1:14" ht="13.5" thickBot="1" x14ac:dyDescent="0.25">
      <c r="A7" s="3"/>
      <c r="B7" s="4" t="s">
        <v>11</v>
      </c>
      <c r="C7" s="37"/>
      <c r="D7" s="35">
        <f>SUM(D5:D6)</f>
        <v>21184.760000000002</v>
      </c>
      <c r="E7" s="19"/>
      <c r="F7" s="19">
        <f>SUM(F5:F6)</f>
        <v>18181.240000000002</v>
      </c>
      <c r="G7" s="19"/>
      <c r="H7" s="19">
        <f>SUM(H5:H6)</f>
        <v>18727.07</v>
      </c>
      <c r="I7" s="19"/>
      <c r="J7" s="19">
        <f>SUM(J5:J6)</f>
        <v>17818.510000000002</v>
      </c>
      <c r="K7" s="19"/>
      <c r="L7" s="19">
        <f>SUM(L5:L6)</f>
        <v>19721.010000000002</v>
      </c>
      <c r="M7" s="19"/>
      <c r="N7" s="19">
        <f>SUM(N5:N6)</f>
        <v>20441.150000000001</v>
      </c>
    </row>
    <row r="8" spans="1:14" ht="53.25" customHeight="1" x14ac:dyDescent="0.2">
      <c r="A8" s="39"/>
      <c r="B8" s="39"/>
      <c r="C8" s="48"/>
      <c r="D8" s="49"/>
      <c r="E8" s="48"/>
      <c r="F8" s="49"/>
      <c r="G8" s="48"/>
      <c r="H8" s="49"/>
      <c r="I8" s="46"/>
      <c r="J8" s="47"/>
      <c r="K8" s="48"/>
      <c r="L8" s="49"/>
      <c r="M8" s="48"/>
      <c r="N8" s="49"/>
    </row>
  </sheetData>
  <mergeCells count="21">
    <mergeCell ref="A1:E1"/>
    <mergeCell ref="A2:B3"/>
    <mergeCell ref="C2:D2"/>
    <mergeCell ref="E2:F2"/>
    <mergeCell ref="G2:H2"/>
    <mergeCell ref="K2:L2"/>
    <mergeCell ref="M2:N2"/>
    <mergeCell ref="C3:D3"/>
    <mergeCell ref="E3:F3"/>
    <mergeCell ref="G3:H3"/>
    <mergeCell ref="I3:J3"/>
    <mergeCell ref="K3:L3"/>
    <mergeCell ref="M3:N3"/>
    <mergeCell ref="I2:J2"/>
    <mergeCell ref="M8:N8"/>
    <mergeCell ref="A8:B8"/>
    <mergeCell ref="C8:D8"/>
    <mergeCell ref="E8:F8"/>
    <mergeCell ref="G8:H8"/>
    <mergeCell ref="I8:J8"/>
    <mergeCell ref="K8:L8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B68924DB6CA446833FFCAB4F1B7066" ma:contentTypeVersion="18" ma:contentTypeDescription="Create a new document." ma:contentTypeScope="" ma:versionID="f1baa6e0a97812449eae555221188f96">
  <xsd:schema xmlns:xsd="http://www.w3.org/2001/XMLSchema" xmlns:xs="http://www.w3.org/2001/XMLSchema" xmlns:p="http://schemas.microsoft.com/office/2006/metadata/properties" xmlns:ns3="9e3eba25-2343-4af9-8a55-e42d9cd72e1b" xmlns:ns4="954af8c5-4bd5-4cfe-b048-158de0c8599e" targetNamespace="http://schemas.microsoft.com/office/2006/metadata/properties" ma:root="true" ma:fieldsID="f2a3362169d99e19b7d4786c100e1ef7" ns3:_="" ns4:_="">
    <xsd:import namespace="9e3eba25-2343-4af9-8a55-e42d9cd72e1b"/>
    <xsd:import namespace="954af8c5-4bd5-4cfe-b048-158de0c859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eba25-2343-4af9-8a55-e42d9cd72e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af8c5-4bd5-4cfe-b048-158de0c859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e3eba25-2343-4af9-8a55-e42d9cd72e1b" xsi:nil="true"/>
  </documentManagement>
</p:properties>
</file>

<file path=customXml/itemProps1.xml><?xml version="1.0" encoding="utf-8"?>
<ds:datastoreItem xmlns:ds="http://schemas.openxmlformats.org/officeDocument/2006/customXml" ds:itemID="{D6E9D9E6-C863-47EF-8D35-D4AB42C258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D7480D-FF15-4AE0-A4FF-3C312C4F72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3eba25-2343-4af9-8a55-e42d9cd72e1b"/>
    <ds:schemaRef ds:uri="954af8c5-4bd5-4cfe-b048-158de0c859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65FC66-BCC1-4113-A433-25AAA88F449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954af8c5-4bd5-4cfe-b048-158de0c8599e"/>
    <ds:schemaRef ds:uri="9e3eba25-2343-4af9-8a55-e42d9cd72e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Package B</vt:lpstr>
      <vt:lpstr>Package C</vt:lpstr>
      <vt:lpstr>Package D Cancelled</vt:lpstr>
      <vt:lpstr>Package E Cancelled</vt:lpstr>
      <vt:lpstr>'Package B'!Print_Area</vt:lpstr>
    </vt:vector>
  </TitlesOfParts>
  <Manager/>
  <Company>University of Houston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wsareval</dc:creator>
  <cp:keywords/>
  <dc:description/>
  <cp:lastModifiedBy>Dominguez, Randy</cp:lastModifiedBy>
  <cp:revision/>
  <cp:lastPrinted>2024-08-13T22:23:23Z</cp:lastPrinted>
  <dcterms:created xsi:type="dcterms:W3CDTF">2010-09-23T20:22:13Z</dcterms:created>
  <dcterms:modified xsi:type="dcterms:W3CDTF">2026-01-15T15:57:55Z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0x01010011B68924DB6CA446833FFCAB4F1B7066</vt:lpwstr>
  </property>
</Properties>
</file>