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T:\PURCHASING_New\03_Active Procurement\FY2026\ITB-730-UofH-3100 UH Texas Medical Center Furniture FY26 - RD\Evaluations\"/>
    </mc:Choice>
  </mc:AlternateContent>
  <xr:revisionPtr revIDLastSave="0" documentId="13_ncr:1_{4E3CBE8F-A6F4-4264-B481-112B8476CE3D}" xr6:coauthVersionLast="36" xr6:coauthVersionMax="36" xr10:uidLastSave="{00000000-0000-0000-0000-000000000000}"/>
  <bookViews>
    <workbookView xWindow="-120" yWindow="-120" windowWidth="29040" windowHeight="15840" xr2:uid="{00000000-000D-0000-FFFF-FFFF00000000}"/>
  </bookViews>
  <sheets>
    <sheet name="Package A - Basis of Design" sheetId="1" r:id="rId1"/>
    <sheet name="Add Alternate 01" sheetId="2" r:id="rId2"/>
    <sheet name="Add Alternate 02 - Cancelled" sheetId="3" r:id="rId3"/>
  </sheets>
  <definedNames>
    <definedName name="_xlnm.Print_Area" localSheetId="0">'Package A - Basis of Design'!$A$1:$H$8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" i="1" l="1"/>
  <c r="F7" i="1"/>
  <c r="V7" i="3" l="1"/>
  <c r="T7" i="3"/>
  <c r="R7" i="3"/>
  <c r="P7" i="3"/>
  <c r="N7" i="3"/>
  <c r="L7" i="3"/>
  <c r="J7" i="3"/>
  <c r="H7" i="3"/>
  <c r="F7" i="3"/>
  <c r="D7" i="3"/>
  <c r="V7" i="2"/>
  <c r="T7" i="2"/>
  <c r="R7" i="2"/>
  <c r="P7" i="2"/>
  <c r="N7" i="2"/>
  <c r="L7" i="2"/>
  <c r="J7" i="2"/>
  <c r="H7" i="2"/>
  <c r="F7" i="2"/>
  <c r="D7" i="2"/>
  <c r="P7" i="1"/>
  <c r="R7" i="1"/>
  <c r="T7" i="1"/>
  <c r="V7" i="1"/>
  <c r="J7" i="1"/>
  <c r="L7" i="1"/>
  <c r="N7" i="1"/>
  <c r="H7" i="1" l="1"/>
</calcChain>
</file>

<file path=xl/sharedStrings.xml><?xml version="1.0" encoding="utf-8"?>
<sst xmlns="http://schemas.openxmlformats.org/spreadsheetml/2006/main" count="168" uniqueCount="54">
  <si>
    <t>Vendor 1</t>
  </si>
  <si>
    <t>Vendor 2</t>
  </si>
  <si>
    <t>Vendor 3</t>
  </si>
  <si>
    <t>Line Item</t>
  </si>
  <si>
    <t>Description</t>
  </si>
  <si>
    <t>Quantity</t>
  </si>
  <si>
    <t>Extended Price</t>
  </si>
  <si>
    <t>Quantity2</t>
  </si>
  <si>
    <t>Extended Price2</t>
  </si>
  <si>
    <t>Quantity3</t>
  </si>
  <si>
    <t>Extended Price3</t>
  </si>
  <si>
    <t>TOTAL</t>
  </si>
  <si>
    <t>Freight</t>
  </si>
  <si>
    <t>PACKAGE A - Basis of Design</t>
  </si>
  <si>
    <t>NOTE: monthly storage blank</t>
  </si>
  <si>
    <t>ITB-730-UofH-3100 UH Texas Medical Center Furniture FY26</t>
  </si>
  <si>
    <t xml:space="preserve">Challenge Office Products
</t>
  </si>
  <si>
    <t>Vendor 4</t>
  </si>
  <si>
    <t>Vendor 5</t>
  </si>
  <si>
    <t>Vendor 6</t>
  </si>
  <si>
    <t>Quantity4</t>
  </si>
  <si>
    <t>Extended Price4</t>
  </si>
  <si>
    <t>Vendor 7</t>
  </si>
  <si>
    <t>Vendor 8</t>
  </si>
  <si>
    <t>Vendor 9</t>
  </si>
  <si>
    <t>Vendor 10</t>
  </si>
  <si>
    <t>Quantity5</t>
  </si>
  <si>
    <t>Extended Price5</t>
  </si>
  <si>
    <t>Debner</t>
  </si>
  <si>
    <t>Deployed Relo LLC</t>
  </si>
  <si>
    <t xml:space="preserve">DREAM RANCH LLC
</t>
  </si>
  <si>
    <t>FACILITY INTERIORS INC</t>
  </si>
  <si>
    <t>J.TYLER SERVICES INC</t>
  </si>
  <si>
    <t xml:space="preserve">KAY DAVIS ASSOCIATES LLC
</t>
  </si>
  <si>
    <t>Koll Industries LLC</t>
  </si>
  <si>
    <t>McCoy Rockford</t>
  </si>
  <si>
    <t xml:space="preserve">Shelton-Keller Group Inc
</t>
  </si>
  <si>
    <t>NOTE: $4,305.99 monthly storage</t>
  </si>
  <si>
    <t>NOTE: $847.08 monthly storage</t>
  </si>
  <si>
    <t>NOTE: $705.90 monthly storage</t>
  </si>
  <si>
    <t>NOTE: $98.50 monthly storage</t>
  </si>
  <si>
    <t>NOTE: $4,370.00 monthly storage</t>
  </si>
  <si>
    <t>NOTE: $1,130.00 monthly storage</t>
  </si>
  <si>
    <t>NOTE: $410.00 monthly storage</t>
  </si>
  <si>
    <t>NOTE: $0 monthly storage</t>
  </si>
  <si>
    <t>NOTE: $4,978.12 monthly storage / 30 days free</t>
  </si>
  <si>
    <t>NOTE: $1,244.53 monthly storage / 30 days free</t>
  </si>
  <si>
    <t>NOTE: $1,975.00 monthly storage / 30 days free</t>
  </si>
  <si>
    <t>NOTE: $1,850.00 monthly storage</t>
  </si>
  <si>
    <t>NOTE: $6,530.75 monthly storage</t>
  </si>
  <si>
    <t>NOTE: $1,020.89 monthly storage</t>
  </si>
  <si>
    <t>NOTE: $426.67 monthly storage</t>
  </si>
  <si>
    <r>
      <t xml:space="preserve">NOTE: $8,315.00 monthly storage - </t>
    </r>
    <r>
      <rPr>
        <sz val="8"/>
        <color rgb="FFFF0000"/>
        <rFont val="Calibri"/>
        <family val="2"/>
        <scheme val="minor"/>
      </rPr>
      <t>Incomplete Bid Tab</t>
    </r>
  </si>
  <si>
    <r>
      <t xml:space="preserve">NOTE: $500 monthly storage - </t>
    </r>
    <r>
      <rPr>
        <sz val="8"/>
        <color rgb="FFFF0000"/>
        <rFont val="Calibri"/>
        <family val="2"/>
        <scheme val="minor"/>
      </rPr>
      <t>Incomplete Bid Tab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</si>
</sst>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3" x14ac:knownFonts="1">
    <font>
      <sz val="10"/>
      <name val="Arial"/>
    </font>
    <font>
      <sz val="8"/>
      <name val="Arial"/>
      <family val="2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b/>
      <sz val="9"/>
      <color theme="0"/>
      <name val="Calibri"/>
      <family val="2"/>
      <scheme val="minor"/>
    </font>
    <font>
      <b/>
      <sz val="10"/>
      <name val="Arial"/>
      <family val="2"/>
    </font>
    <font>
      <sz val="8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9" fillId="0" borderId="0" applyFont="0" applyFill="0" applyBorder="0" applyAlignment="0" applyProtection="0"/>
  </cellStyleXfs>
  <cellXfs count="48">
    <xf numFmtId="0" fontId="0" fillId="0" borderId="0" xfId="0"/>
    <xf numFmtId="0" fontId="0" fillId="2" borderId="0" xfId="0" applyFill="1"/>
    <xf numFmtId="0" fontId="2" fillId="2" borderId="0" xfId="0" applyFont="1" applyFill="1"/>
    <xf numFmtId="0" fontId="6" fillId="0" borderId="5" xfId="0" applyFont="1" applyBorder="1" applyAlignment="1">
      <alignment horizontal="center"/>
    </xf>
    <xf numFmtId="0" fontId="6" fillId="0" borderId="10" xfId="0" applyFont="1" applyBorder="1" applyAlignment="1">
      <alignment horizontal="right"/>
    </xf>
    <xf numFmtId="0" fontId="4" fillId="0" borderId="13" xfId="0" applyFont="1" applyBorder="1" applyAlignment="1">
      <alignment horizontal="right"/>
    </xf>
    <xf numFmtId="0" fontId="6" fillId="0" borderId="14" xfId="0" applyFont="1" applyBorder="1" applyAlignment="1">
      <alignment horizontal="center"/>
    </xf>
    <xf numFmtId="0" fontId="6" fillId="0" borderId="12" xfId="0" applyFont="1" applyBorder="1" applyAlignment="1">
      <alignment horizontal="left"/>
    </xf>
    <xf numFmtId="0" fontId="4" fillId="0" borderId="12" xfId="0" applyFont="1" applyBorder="1" applyAlignment="1">
      <alignment horizontal="right" wrapText="1"/>
    </xf>
    <xf numFmtId="0" fontId="6" fillId="3" borderId="7" xfId="0" applyFont="1" applyFill="1" applyBorder="1" applyAlignment="1">
      <alignment horizontal="center"/>
    </xf>
    <xf numFmtId="0" fontId="6" fillId="3" borderId="9" xfId="0" applyFont="1" applyFill="1" applyBorder="1" applyAlignment="1">
      <alignment horizontal="left"/>
    </xf>
    <xf numFmtId="0" fontId="4" fillId="3" borderId="6" xfId="0" applyFont="1" applyFill="1" applyBorder="1" applyAlignment="1">
      <alignment horizontal="right"/>
    </xf>
    <xf numFmtId="44" fontId="4" fillId="3" borderId="9" xfId="1" applyFont="1" applyFill="1" applyBorder="1" applyAlignment="1">
      <alignment horizontal="right" wrapText="1"/>
    </xf>
    <xf numFmtId="0" fontId="6" fillId="3" borderId="5" xfId="0" applyFont="1" applyFill="1" applyBorder="1" applyAlignment="1">
      <alignment horizontal="center"/>
    </xf>
    <xf numFmtId="0" fontId="6" fillId="3" borderId="10" xfId="0" applyFont="1" applyFill="1" applyBorder="1" applyAlignment="1">
      <alignment horizontal="left"/>
    </xf>
    <xf numFmtId="0" fontId="4" fillId="3" borderId="8" xfId="0" applyFont="1" applyFill="1" applyBorder="1" applyAlignment="1">
      <alignment horizontal="right"/>
    </xf>
    <xf numFmtId="44" fontId="4" fillId="3" borderId="10" xfId="1" applyFont="1" applyFill="1" applyBorder="1" applyAlignment="1">
      <alignment horizontal="right" wrapText="1"/>
    </xf>
    <xf numFmtId="0" fontId="4" fillId="5" borderId="12" xfId="0" applyFont="1" applyFill="1" applyBorder="1" applyAlignment="1">
      <alignment horizontal="right" wrapText="1"/>
    </xf>
    <xf numFmtId="0" fontId="4" fillId="5" borderId="6" xfId="0" applyFont="1" applyFill="1" applyBorder="1" applyAlignment="1">
      <alignment horizontal="right"/>
    </xf>
    <xf numFmtId="44" fontId="4" fillId="5" borderId="9" xfId="1" applyFont="1" applyFill="1" applyBorder="1" applyAlignment="1">
      <alignment horizontal="right" wrapText="1"/>
    </xf>
    <xf numFmtId="0" fontId="4" fillId="5" borderId="8" xfId="0" applyFont="1" applyFill="1" applyBorder="1" applyAlignment="1">
      <alignment horizontal="right"/>
    </xf>
    <xf numFmtId="44" fontId="4" fillId="5" borderId="10" xfId="1" applyFont="1" applyFill="1" applyBorder="1" applyAlignment="1">
      <alignment horizontal="right" wrapText="1"/>
    </xf>
    <xf numFmtId="44" fontId="11" fillId="5" borderId="16" xfId="1" applyFont="1" applyFill="1" applyBorder="1" applyAlignment="1">
      <alignment horizontal="right" wrapText="1"/>
    </xf>
    <xf numFmtId="44" fontId="11" fillId="0" borderId="16" xfId="1" applyFont="1" applyFill="1" applyBorder="1" applyAlignment="1">
      <alignment horizontal="right" wrapText="1"/>
    </xf>
    <xf numFmtId="0" fontId="4" fillId="3" borderId="11" xfId="0" applyFont="1" applyFill="1" applyBorder="1" applyAlignment="1">
      <alignment horizontal="right"/>
    </xf>
    <xf numFmtId="0" fontId="4" fillId="3" borderId="12" xfId="0" applyFont="1" applyFill="1" applyBorder="1" applyAlignment="1">
      <alignment horizontal="right" wrapText="1"/>
    </xf>
    <xf numFmtId="0" fontId="4" fillId="3" borderId="15" xfId="0" applyFont="1" applyFill="1" applyBorder="1" applyAlignment="1">
      <alignment horizontal="right"/>
    </xf>
    <xf numFmtId="44" fontId="11" fillId="3" borderId="16" xfId="1" applyFont="1" applyFill="1" applyBorder="1" applyAlignment="1">
      <alignment horizontal="right" wrapText="1"/>
    </xf>
    <xf numFmtId="0" fontId="4" fillId="5" borderId="13" xfId="0" applyFont="1" applyFill="1" applyBorder="1" applyAlignment="1">
      <alignment horizontal="right"/>
    </xf>
    <xf numFmtId="0" fontId="4" fillId="3" borderId="13" xfId="0" applyFont="1" applyFill="1" applyBorder="1" applyAlignment="1">
      <alignment horizontal="right"/>
    </xf>
    <xf numFmtId="0" fontId="2" fillId="2" borderId="0" xfId="0" applyFont="1" applyFill="1" applyAlignment="1">
      <alignment horizontal="left"/>
    </xf>
    <xf numFmtId="0" fontId="10" fillId="4" borderId="3" xfId="0" applyFont="1" applyFill="1" applyBorder="1" applyAlignment="1">
      <alignment horizontal="center" wrapText="1"/>
    </xf>
    <xf numFmtId="0" fontId="10" fillId="4" borderId="4" xfId="0" applyFont="1" applyFill="1" applyBorder="1" applyAlignment="1">
      <alignment horizontal="center" wrapText="1"/>
    </xf>
    <xf numFmtId="0" fontId="4" fillId="3" borderId="0" xfId="0" applyFont="1" applyFill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top" wrapText="1"/>
    </xf>
    <xf numFmtId="0" fontId="8" fillId="0" borderId="1" xfId="0" applyFont="1" applyBorder="1" applyAlignment="1">
      <alignment horizontal="left" vertical="top" wrapText="1"/>
    </xf>
    <xf numFmtId="0" fontId="10" fillId="4" borderId="2" xfId="0" applyFont="1" applyFill="1" applyBorder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2" borderId="0" xfId="0" applyFont="1" applyFill="1" applyAlignment="1">
      <alignment horizontal="center" wrapText="1"/>
    </xf>
    <xf numFmtId="0" fontId="3" fillId="3" borderId="0" xfId="0" applyFont="1" applyFill="1" applyAlignment="1">
      <alignment horizontal="left" vertical="top" wrapText="1"/>
    </xf>
    <xf numFmtId="0" fontId="8" fillId="3" borderId="0" xfId="0" applyFont="1" applyFill="1" applyAlignment="1">
      <alignment horizontal="left" vertical="top" wrapText="1"/>
    </xf>
    <xf numFmtId="0" fontId="8" fillId="3" borderId="1" xfId="0" applyFont="1" applyFill="1" applyBorder="1" applyAlignment="1">
      <alignment horizontal="left" vertical="top" wrapText="1"/>
    </xf>
    <xf numFmtId="0" fontId="8" fillId="5" borderId="0" xfId="0" applyFont="1" applyFill="1" applyAlignment="1">
      <alignment horizontal="left" vertical="top" wrapText="1"/>
    </xf>
    <xf numFmtId="0" fontId="8" fillId="5" borderId="1" xfId="0" applyFont="1" applyFill="1" applyBorder="1" applyAlignment="1">
      <alignment horizontal="left" vertical="top" wrapText="1"/>
    </xf>
    <xf numFmtId="0" fontId="4" fillId="5" borderId="0" xfId="0" applyFont="1" applyFill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39"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fill>
        <patternFill patternType="solid">
          <fgColor indexed="64"/>
          <bgColor rgb="FFFFFF00"/>
        </patternFill>
      </fill>
      <alignment horizontal="right" vertical="bottom" textRotation="0" wrapText="1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right" vertical="bottom" textRotation="0" wrapText="1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right" vertical="bottom" textRotation="0" wrapText="1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hair">
          <color indexed="64"/>
        </right>
        <top style="hair">
          <color indexed="64"/>
        </top>
        <bottom style="hair">
          <color indexed="64"/>
        </bottom>
      </border>
    </dxf>
    <dxf>
      <border>
        <top style="hair">
          <color indexed="64"/>
        </top>
      </border>
    </dxf>
    <dxf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</dxf>
    <dxf>
      <border>
        <bottom style="hair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alignment horizontal="center" vertical="bottom" textRotation="0" wrapText="1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/>
        <bottom/>
        <vertical style="hair">
          <color indexed="64"/>
        </vertical>
        <horizontal style="hair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fill>
        <patternFill patternType="solid">
          <fgColor indexed="64"/>
          <bgColor rgb="FFFFFF00"/>
        </patternFill>
      </fill>
      <alignment horizontal="right" vertical="bottom" textRotation="0" wrapText="1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right" vertical="bottom" textRotation="0" wrapText="1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right" vertical="bottom" textRotation="0" wrapText="1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hair">
          <color indexed="64"/>
        </right>
        <top style="hair">
          <color indexed="64"/>
        </top>
        <bottom style="hair">
          <color indexed="64"/>
        </bottom>
      </border>
    </dxf>
    <dxf>
      <border>
        <top style="hair">
          <color indexed="64"/>
        </top>
      </border>
    </dxf>
    <dxf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</dxf>
    <dxf>
      <border>
        <bottom style="hair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alignment horizontal="center" vertical="bottom" textRotation="0" wrapText="1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/>
        <bottom/>
        <vertical style="hair">
          <color indexed="64"/>
        </vertical>
        <horizontal style="hair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fill>
        <patternFill patternType="solid">
          <fgColor indexed="64"/>
          <bgColor rgb="FFFFFF00"/>
        </patternFill>
      </fill>
      <alignment horizontal="right" vertical="bottom" textRotation="0" wrapText="1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right" vertical="bottom" textRotation="0" wrapText="1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right" vertical="bottom" textRotation="0" wrapText="1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hair">
          <color indexed="64"/>
        </right>
        <top style="hair">
          <color indexed="64"/>
        </top>
        <bottom style="hair">
          <color indexed="64"/>
        </bottom>
      </border>
    </dxf>
    <dxf>
      <border>
        <top style="hair">
          <color indexed="64"/>
        </top>
      </border>
    </dxf>
    <dxf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</dxf>
    <dxf>
      <border>
        <bottom style="hair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alignment horizontal="center" vertical="bottom" textRotation="0" wrapText="1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/>
        <bottom/>
        <vertical style="hair">
          <color indexed="64"/>
        </vertical>
        <horizontal style="hair">
          <color indexed="64"/>
        </horizontal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17/10/relationships/person" Target="persons/person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4:H6" totalsRowShown="0" headerRowDxfId="38" dataDxfId="36" headerRowBorderDxfId="37" tableBorderDxfId="35" totalsRowBorderDxfId="34">
  <autoFilter ref="A4:H6" xr:uid="{00000000-0009-0000-0100-000001000000}"/>
  <tableColumns count="8">
    <tableColumn id="1" xr3:uid="{00000000-0010-0000-0000-000001000000}" name="Line Item" dataDxfId="33"/>
    <tableColumn id="2" xr3:uid="{00000000-0010-0000-0000-000002000000}" name="Description" dataDxfId="32"/>
    <tableColumn id="3" xr3:uid="{00000000-0010-0000-0000-000003000000}" name="Quantity" dataDxfId="31"/>
    <tableColumn id="4" xr3:uid="{00000000-0010-0000-0000-000004000000}" name="Extended Price" dataDxfId="30" dataCellStyle="Currency"/>
    <tableColumn id="5" xr3:uid="{00000000-0010-0000-0000-000005000000}" name="Quantity2" dataDxfId="29"/>
    <tableColumn id="6" xr3:uid="{00000000-0010-0000-0000-000006000000}" name="Extended Price2" dataDxfId="28" dataCellStyle="Currency"/>
    <tableColumn id="7" xr3:uid="{00000000-0010-0000-0000-000007000000}" name="Quantity3" dataDxfId="27"/>
    <tableColumn id="8" xr3:uid="{00000000-0010-0000-0000-000008000000}" name="Extended Price3" dataDxfId="26" dataCellStyle="Currency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81A18F1E-B73B-4F18-A4C5-9DAA7C167AB6}" name="Table14" displayName="Table14" ref="A4:H6" totalsRowShown="0" headerRowDxfId="25" dataDxfId="23" headerRowBorderDxfId="24" tableBorderDxfId="22" totalsRowBorderDxfId="21">
  <autoFilter ref="A4:H6" xr:uid="{D2E0AD34-0F15-4357-9A31-C83ED113056D}"/>
  <tableColumns count="8">
    <tableColumn id="1" xr3:uid="{C9169F84-368C-42B3-B021-63C2BDC94583}" name="Line Item" dataDxfId="20"/>
    <tableColumn id="2" xr3:uid="{722BEAF4-E10C-4A63-9897-2197BB06DA98}" name="Description" dataDxfId="19"/>
    <tableColumn id="3" xr3:uid="{695E4F54-6655-4D2C-AA94-272146261C34}" name="Quantity" dataDxfId="18"/>
    <tableColumn id="4" xr3:uid="{51662493-E106-4EAE-8364-DC743BD104B3}" name="Extended Price" dataDxfId="17" dataCellStyle="Currency"/>
    <tableColumn id="5" xr3:uid="{41D426A2-7C85-42F2-91AC-A10DA55AAB70}" name="Quantity2" dataDxfId="16"/>
    <tableColumn id="6" xr3:uid="{4D5105C9-70AC-495A-BC03-E3C0EA7747AE}" name="Extended Price2" dataDxfId="15" dataCellStyle="Currency"/>
    <tableColumn id="7" xr3:uid="{BFE1E73F-CF91-4D68-8690-7675476510F5}" name="Quantity3" dataDxfId="14"/>
    <tableColumn id="8" xr3:uid="{756B243C-003F-42E3-836D-F846A92B7AD8}" name="Extended Price3" dataDxfId="13" dataCellStyle="Currency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C278C234-1CB0-4106-A286-831E5AF51D9E}" name="Table16" displayName="Table16" ref="A4:H6" totalsRowShown="0" headerRowDxfId="12" dataDxfId="10" headerRowBorderDxfId="11" tableBorderDxfId="9" totalsRowBorderDxfId="8">
  <autoFilter ref="A4:H6" xr:uid="{31E1CF5B-6D0F-446D-9BAB-73DCED5B61B7}"/>
  <tableColumns count="8">
    <tableColumn id="1" xr3:uid="{8AD0402C-38C4-4483-A98D-3623946E8C15}" name="Line Item" dataDxfId="7"/>
    <tableColumn id="2" xr3:uid="{F4C62824-9346-4803-81C1-78DBE617B355}" name="Description" dataDxfId="6"/>
    <tableColumn id="3" xr3:uid="{3457511C-64D9-4DDB-B793-0F9820CA0330}" name="Quantity" dataDxfId="5"/>
    <tableColumn id="4" xr3:uid="{114DC65C-4E7B-4EB8-BC47-F6930BBAFEDF}" name="Extended Price" dataDxfId="4" dataCellStyle="Currency"/>
    <tableColumn id="5" xr3:uid="{494816DB-27C2-4E5A-BAFB-114FB5173C62}" name="Quantity2" dataDxfId="3"/>
    <tableColumn id="6" xr3:uid="{C3465F97-DF0B-45A3-853D-9F2039CE5CA1}" name="Extended Price2" dataDxfId="2" dataCellStyle="Currency"/>
    <tableColumn id="7" xr3:uid="{3034879D-AE1E-4BAD-B7A4-9CFE772B12B6}" name="Quantity3" dataDxfId="1"/>
    <tableColumn id="8" xr3:uid="{D5FF05D6-6296-43AE-87AF-FEC5FA4FD2EE}" name="Extended Price3" dataDxfId="0" dataCellStyle="Currency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34998626667073579"/>
    <pageSetUpPr fitToPage="1"/>
  </sheetPr>
  <dimension ref="A1:V8"/>
  <sheetViews>
    <sheetView tabSelected="1" zoomScaleNormal="100" zoomScaleSheetLayoutView="90" workbookViewId="0">
      <pane xSplit="2" topLeftCell="C1" activePane="topRight" state="frozen"/>
      <selection pane="topRight" activeCell="A2" sqref="A2:B3"/>
    </sheetView>
  </sheetViews>
  <sheetFormatPr defaultRowHeight="12.75" x14ac:dyDescent="0.2"/>
  <cols>
    <col min="1" max="1" width="10.140625" style="1" customWidth="1"/>
    <col min="2" max="2" width="44.28515625" style="1" customWidth="1"/>
    <col min="3" max="3" width="9.5703125" style="1" customWidth="1"/>
    <col min="4" max="4" width="19.5703125" style="1" customWidth="1"/>
    <col min="5" max="5" width="9.5703125" style="1" customWidth="1"/>
    <col min="6" max="6" width="19.5703125" style="1" customWidth="1"/>
    <col min="7" max="7" width="9.5703125" style="1" customWidth="1"/>
    <col min="8" max="8" width="19.5703125" style="1" customWidth="1"/>
    <col min="9" max="9" width="9.5703125" style="1" customWidth="1"/>
    <col min="10" max="10" width="19.5703125" style="1" customWidth="1"/>
    <col min="11" max="11" width="9.5703125" style="1" customWidth="1"/>
    <col min="12" max="12" width="19.5703125" style="1" customWidth="1"/>
    <col min="13" max="13" width="9.5703125" style="1" customWidth="1"/>
    <col min="14" max="14" width="19.5703125" style="1" customWidth="1"/>
    <col min="15" max="15" width="9.5703125" style="1" customWidth="1"/>
    <col min="16" max="16" width="19.5703125" style="1" customWidth="1"/>
    <col min="17" max="17" width="9.5703125" style="1" customWidth="1"/>
    <col min="18" max="18" width="19.5703125" style="1" customWidth="1"/>
    <col min="19" max="19" width="9.5703125" style="1" customWidth="1"/>
    <col min="20" max="20" width="19.5703125" style="1" customWidth="1"/>
    <col min="21" max="21" width="9.5703125" style="1" customWidth="1"/>
    <col min="22" max="22" width="19.5703125" style="1" customWidth="1"/>
    <col min="23" max="16384" width="9.140625" style="1"/>
  </cols>
  <sheetData>
    <row r="1" spans="1:22" ht="18.75" customHeight="1" thickBot="1" x14ac:dyDescent="0.3">
      <c r="A1" s="30"/>
      <c r="B1" s="30"/>
      <c r="C1" s="30"/>
      <c r="D1" s="30"/>
      <c r="E1" s="30"/>
      <c r="F1" s="2"/>
      <c r="G1" s="2"/>
      <c r="H1" s="2"/>
      <c r="L1" s="2"/>
      <c r="M1" s="2"/>
      <c r="N1" s="2"/>
      <c r="R1" s="2"/>
      <c r="S1" s="2"/>
      <c r="T1" s="2"/>
    </row>
    <row r="2" spans="1:22" ht="15" customHeight="1" x14ac:dyDescent="0.2">
      <c r="A2" s="41" t="s">
        <v>15</v>
      </c>
      <c r="B2" s="41"/>
      <c r="C2" s="37" t="s">
        <v>0</v>
      </c>
      <c r="D2" s="32"/>
      <c r="E2" s="31" t="s">
        <v>1</v>
      </c>
      <c r="F2" s="32"/>
      <c r="G2" s="31" t="s">
        <v>2</v>
      </c>
      <c r="H2" s="31"/>
      <c r="I2" s="37" t="s">
        <v>17</v>
      </c>
      <c r="J2" s="32"/>
      <c r="K2" s="31" t="s">
        <v>18</v>
      </c>
      <c r="L2" s="32"/>
      <c r="M2" s="31" t="s">
        <v>19</v>
      </c>
      <c r="N2" s="31"/>
      <c r="O2" s="37" t="s">
        <v>22</v>
      </c>
      <c r="P2" s="32"/>
      <c r="Q2" s="31" t="s">
        <v>23</v>
      </c>
      <c r="R2" s="32"/>
      <c r="S2" s="31" t="s">
        <v>24</v>
      </c>
      <c r="T2" s="31"/>
      <c r="U2" s="37" t="s">
        <v>25</v>
      </c>
      <c r="V2" s="32"/>
    </row>
    <row r="3" spans="1:22" ht="89.25" customHeight="1" x14ac:dyDescent="0.2">
      <c r="A3" s="41"/>
      <c r="B3" s="41"/>
      <c r="C3" s="33" t="s">
        <v>16</v>
      </c>
      <c r="D3" s="34"/>
      <c r="E3" s="33" t="s">
        <v>28</v>
      </c>
      <c r="F3" s="34"/>
      <c r="G3" s="38" t="s">
        <v>29</v>
      </c>
      <c r="H3" s="39"/>
      <c r="I3" s="33" t="s">
        <v>30</v>
      </c>
      <c r="J3" s="34"/>
      <c r="K3" s="33" t="s">
        <v>31</v>
      </c>
      <c r="L3" s="34"/>
      <c r="M3" s="33" t="s">
        <v>32</v>
      </c>
      <c r="N3" s="34"/>
      <c r="O3" s="33" t="s">
        <v>33</v>
      </c>
      <c r="P3" s="34"/>
      <c r="Q3" s="33" t="s">
        <v>34</v>
      </c>
      <c r="R3" s="34"/>
      <c r="S3" s="46" t="s">
        <v>35</v>
      </c>
      <c r="T3" s="47"/>
      <c r="U3" s="33" t="s">
        <v>36</v>
      </c>
      <c r="V3" s="34"/>
    </row>
    <row r="4" spans="1:22" ht="27" customHeight="1" thickBot="1" x14ac:dyDescent="0.25">
      <c r="A4" s="6" t="s">
        <v>3</v>
      </c>
      <c r="B4" s="7" t="s">
        <v>4</v>
      </c>
      <c r="C4" s="24" t="s">
        <v>5</v>
      </c>
      <c r="D4" s="25" t="s">
        <v>6</v>
      </c>
      <c r="E4" s="5" t="s">
        <v>7</v>
      </c>
      <c r="F4" s="8" t="s">
        <v>8</v>
      </c>
      <c r="G4" s="5" t="s">
        <v>9</v>
      </c>
      <c r="H4" s="8" t="s">
        <v>10</v>
      </c>
      <c r="I4" s="24" t="s">
        <v>5</v>
      </c>
      <c r="J4" s="25" t="s">
        <v>6</v>
      </c>
      <c r="K4" s="5" t="s">
        <v>9</v>
      </c>
      <c r="L4" s="8" t="s">
        <v>10</v>
      </c>
      <c r="M4" s="29" t="s">
        <v>20</v>
      </c>
      <c r="N4" s="25" t="s">
        <v>21</v>
      </c>
      <c r="O4" s="24" t="s">
        <v>5</v>
      </c>
      <c r="P4" s="25" t="s">
        <v>6</v>
      </c>
      <c r="Q4" s="5" t="s">
        <v>20</v>
      </c>
      <c r="R4" s="8" t="s">
        <v>21</v>
      </c>
      <c r="S4" s="28" t="s">
        <v>26</v>
      </c>
      <c r="T4" s="17" t="s">
        <v>27</v>
      </c>
      <c r="U4" s="24" t="s">
        <v>5</v>
      </c>
      <c r="V4" s="25" t="s">
        <v>6</v>
      </c>
    </row>
    <row r="5" spans="1:22" x14ac:dyDescent="0.2">
      <c r="A5" s="9">
        <v>1</v>
      </c>
      <c r="B5" s="10" t="s">
        <v>13</v>
      </c>
      <c r="C5" s="11">
        <v>1</v>
      </c>
      <c r="D5" s="12">
        <v>119172.22</v>
      </c>
      <c r="E5" s="11">
        <v>1</v>
      </c>
      <c r="F5" s="12">
        <v>429924.16</v>
      </c>
      <c r="G5" s="11">
        <v>1</v>
      </c>
      <c r="H5" s="12">
        <v>432769.13</v>
      </c>
      <c r="I5" s="11">
        <v>501754.31733333302</v>
      </c>
      <c r="J5" s="12">
        <v>542504.30000000005</v>
      </c>
      <c r="K5" s="11">
        <v>632255.69676190498</v>
      </c>
      <c r="L5" s="12">
        <v>419925.34</v>
      </c>
      <c r="M5" s="11">
        <v>762757.07619047596</v>
      </c>
      <c r="N5" s="12">
        <v>374422.97</v>
      </c>
      <c r="O5" s="11">
        <v>893258.45561904903</v>
      </c>
      <c r="P5" s="12">
        <v>415896.93</v>
      </c>
      <c r="Q5" s="11">
        <v>1023759.83504762</v>
      </c>
      <c r="R5" s="12">
        <v>426365.06</v>
      </c>
      <c r="S5" s="18">
        <v>1154261.21447619</v>
      </c>
      <c r="T5" s="19">
        <v>388833.26</v>
      </c>
      <c r="U5" s="11">
        <v>1284762.59390476</v>
      </c>
      <c r="V5" s="12">
        <v>411458.56</v>
      </c>
    </row>
    <row r="6" spans="1:22" ht="13.5" thickBot="1" x14ac:dyDescent="0.25">
      <c r="A6" s="13">
        <v>2</v>
      </c>
      <c r="B6" s="14" t="s">
        <v>12</v>
      </c>
      <c r="C6" s="15">
        <v>1</v>
      </c>
      <c r="D6" s="16">
        <v>16944.939999999999</v>
      </c>
      <c r="E6" s="15">
        <v>1</v>
      </c>
      <c r="F6" s="16">
        <v>42518.19</v>
      </c>
      <c r="G6" s="15">
        <v>1</v>
      </c>
      <c r="H6" s="16">
        <v>39559.85</v>
      </c>
      <c r="I6" s="15">
        <v>76278.623999999996</v>
      </c>
      <c r="J6" s="16">
        <v>0</v>
      </c>
      <c r="K6" s="15">
        <v>97963.660571428598</v>
      </c>
      <c r="L6" s="16">
        <v>43906.21</v>
      </c>
      <c r="M6" s="15">
        <v>119648.697142857</v>
      </c>
      <c r="N6" s="16">
        <v>29867</v>
      </c>
      <c r="O6" s="15">
        <v>141333.73371428601</v>
      </c>
      <c r="P6" s="16">
        <v>58225.57</v>
      </c>
      <c r="Q6" s="15">
        <v>163018.77028571401</v>
      </c>
      <c r="R6" s="16">
        <v>32835.68</v>
      </c>
      <c r="S6" s="20">
        <v>184703.806857143</v>
      </c>
      <c r="T6" s="21">
        <v>46550.05</v>
      </c>
      <c r="U6" s="15">
        <v>206388.843428572</v>
      </c>
      <c r="V6" s="16">
        <v>39529.97</v>
      </c>
    </row>
    <row r="7" spans="1:22" ht="13.5" thickBot="1" x14ac:dyDescent="0.25">
      <c r="A7" s="3"/>
      <c r="B7" s="4" t="s">
        <v>11</v>
      </c>
      <c r="C7" s="26"/>
      <c r="D7" s="27">
        <f>SUM(D5:D6)</f>
        <v>136117.16</v>
      </c>
      <c r="E7" s="23"/>
      <c r="F7" s="23">
        <f>SUM(F5:F6)</f>
        <v>472442.35</v>
      </c>
      <c r="G7" s="23"/>
      <c r="H7" s="23">
        <f>SUM(H5:H6)</f>
        <v>472328.98</v>
      </c>
      <c r="I7" s="26"/>
      <c r="J7" s="27">
        <f>SUM(J5:J6)</f>
        <v>542504.30000000005</v>
      </c>
      <c r="K7" s="23"/>
      <c r="L7" s="23">
        <f>SUM(L5:L6)</f>
        <v>463831.55000000005</v>
      </c>
      <c r="M7" s="27"/>
      <c r="N7" s="27">
        <f>SUM(N5:N6)</f>
        <v>404289.97</v>
      </c>
      <c r="O7" s="26"/>
      <c r="P7" s="27">
        <f>SUM(P5:P6)</f>
        <v>474122.5</v>
      </c>
      <c r="Q7" s="23"/>
      <c r="R7" s="23">
        <f>SUM(R5:R6)</f>
        <v>459200.74</v>
      </c>
      <c r="S7" s="22"/>
      <c r="T7" s="22">
        <f>SUM(T5:T6)</f>
        <v>435383.31</v>
      </c>
      <c r="U7" s="26"/>
      <c r="V7" s="27">
        <f>SUM(V5:V6)</f>
        <v>450988.53</v>
      </c>
    </row>
    <row r="8" spans="1:22" ht="53.25" customHeight="1" x14ac:dyDescent="0.2">
      <c r="A8" s="40"/>
      <c r="B8" s="40"/>
      <c r="C8" s="35" t="s">
        <v>53</v>
      </c>
      <c r="D8" s="36"/>
      <c r="E8" s="35" t="s">
        <v>40</v>
      </c>
      <c r="F8" s="36"/>
      <c r="G8" s="35" t="s">
        <v>41</v>
      </c>
      <c r="H8" s="36"/>
      <c r="I8" s="35" t="s">
        <v>44</v>
      </c>
      <c r="J8" s="36"/>
      <c r="K8" s="35" t="s">
        <v>45</v>
      </c>
      <c r="L8" s="36"/>
      <c r="M8" s="42" t="s">
        <v>52</v>
      </c>
      <c r="N8" s="43"/>
      <c r="O8" s="35" t="s">
        <v>14</v>
      </c>
      <c r="P8" s="36"/>
      <c r="Q8" s="35" t="s">
        <v>14</v>
      </c>
      <c r="R8" s="36"/>
      <c r="S8" s="44" t="s">
        <v>49</v>
      </c>
      <c r="T8" s="45"/>
      <c r="U8" s="35" t="s">
        <v>37</v>
      </c>
      <c r="V8" s="36"/>
    </row>
  </sheetData>
  <mergeCells count="33">
    <mergeCell ref="U8:V8"/>
    <mergeCell ref="O3:P3"/>
    <mergeCell ref="Q3:R3"/>
    <mergeCell ref="S3:T3"/>
    <mergeCell ref="U3:V3"/>
    <mergeCell ref="S2:T2"/>
    <mergeCell ref="U2:V2"/>
    <mergeCell ref="I8:J8"/>
    <mergeCell ref="K8:L8"/>
    <mergeCell ref="M8:N8"/>
    <mergeCell ref="O2:P2"/>
    <mergeCell ref="Q2:R2"/>
    <mergeCell ref="O8:P8"/>
    <mergeCell ref="Q8:R8"/>
    <mergeCell ref="I2:J2"/>
    <mergeCell ref="K2:L2"/>
    <mergeCell ref="M2:N2"/>
    <mergeCell ref="I3:J3"/>
    <mergeCell ref="K3:L3"/>
    <mergeCell ref="M3:N3"/>
    <mergeCell ref="S8:T8"/>
    <mergeCell ref="G2:H2"/>
    <mergeCell ref="G3:H3"/>
    <mergeCell ref="G8:H8"/>
    <mergeCell ref="A8:B8"/>
    <mergeCell ref="A2:B3"/>
    <mergeCell ref="A1:E1"/>
    <mergeCell ref="E2:F2"/>
    <mergeCell ref="E3:F3"/>
    <mergeCell ref="C8:D8"/>
    <mergeCell ref="E8:F8"/>
    <mergeCell ref="C2:D2"/>
    <mergeCell ref="C3:D3"/>
  </mergeCells>
  <phoneticPr fontId="1" type="noConversion"/>
  <pageMargins left="0.25" right="0.25" top="0.75" bottom="0.75" header="0.3" footer="0.3"/>
  <pageSetup paperSize="3" fitToHeight="0" orientation="landscape" r:id="rId1"/>
  <headerFooter alignWithMargins="0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8"/>
  <sheetViews>
    <sheetView workbookViewId="0">
      <selection activeCell="E8" sqref="E8:F8"/>
    </sheetView>
  </sheetViews>
  <sheetFormatPr defaultRowHeight="12.75" x14ac:dyDescent="0.2"/>
  <cols>
    <col min="1" max="1" width="10.140625" style="1" customWidth="1"/>
    <col min="2" max="2" width="44.28515625" style="1" customWidth="1"/>
    <col min="3" max="3" width="9.5703125" style="1" customWidth="1"/>
    <col min="4" max="4" width="19.5703125" style="1" customWidth="1"/>
    <col min="5" max="5" width="9.5703125" style="1" customWidth="1"/>
    <col min="6" max="6" width="19.5703125" style="1" customWidth="1"/>
    <col min="7" max="7" width="9.5703125" style="1" customWidth="1"/>
    <col min="8" max="8" width="19.5703125" style="1" customWidth="1"/>
    <col min="9" max="9" width="9.5703125" style="1" customWidth="1"/>
    <col min="10" max="10" width="19.5703125" style="1" customWidth="1"/>
    <col min="11" max="11" width="9.5703125" style="1" customWidth="1"/>
    <col min="12" max="12" width="19.5703125" style="1" customWidth="1"/>
    <col min="13" max="13" width="9.5703125" style="1" customWidth="1"/>
    <col min="14" max="14" width="19.5703125" style="1" customWidth="1"/>
    <col min="15" max="15" width="9.5703125" style="1" customWidth="1"/>
    <col min="16" max="16" width="19.5703125" style="1" customWidth="1"/>
    <col min="17" max="17" width="9.5703125" style="1" customWidth="1"/>
    <col min="18" max="18" width="19.5703125" style="1" customWidth="1"/>
    <col min="19" max="19" width="9.5703125" style="1" customWidth="1"/>
    <col min="20" max="20" width="19.5703125" style="1" customWidth="1"/>
    <col min="21" max="21" width="9.5703125" style="1" customWidth="1"/>
    <col min="22" max="22" width="19.5703125" style="1" customWidth="1"/>
    <col min="23" max="16384" width="9.140625" style="1"/>
  </cols>
  <sheetData>
    <row r="1" spans="1:22" ht="18.75" customHeight="1" thickBot="1" x14ac:dyDescent="0.3">
      <c r="A1" s="30"/>
      <c r="B1" s="30"/>
      <c r="C1" s="30"/>
      <c r="D1" s="30"/>
      <c r="E1" s="30"/>
      <c r="F1" s="2"/>
      <c r="G1" s="2"/>
      <c r="H1" s="2"/>
      <c r="L1" s="2"/>
      <c r="M1" s="2"/>
      <c r="N1" s="2"/>
      <c r="R1" s="2"/>
      <c r="S1" s="2"/>
      <c r="T1" s="2"/>
    </row>
    <row r="2" spans="1:22" ht="15" customHeight="1" x14ac:dyDescent="0.2">
      <c r="A2" s="41" t="s">
        <v>15</v>
      </c>
      <c r="B2" s="41"/>
      <c r="C2" s="37" t="s">
        <v>0</v>
      </c>
      <c r="D2" s="32"/>
      <c r="E2" s="31" t="s">
        <v>1</v>
      </c>
      <c r="F2" s="32"/>
      <c r="G2" s="31" t="s">
        <v>2</v>
      </c>
      <c r="H2" s="31"/>
      <c r="I2" s="37" t="s">
        <v>17</v>
      </c>
      <c r="J2" s="32"/>
      <c r="K2" s="31" t="s">
        <v>18</v>
      </c>
      <c r="L2" s="32"/>
      <c r="M2" s="31" t="s">
        <v>19</v>
      </c>
      <c r="N2" s="31"/>
      <c r="O2" s="37" t="s">
        <v>22</v>
      </c>
      <c r="P2" s="32"/>
      <c r="Q2" s="31" t="s">
        <v>23</v>
      </c>
      <c r="R2" s="32"/>
      <c r="S2" s="31" t="s">
        <v>24</v>
      </c>
      <c r="T2" s="31"/>
      <c r="U2" s="37" t="s">
        <v>25</v>
      </c>
      <c r="V2" s="32"/>
    </row>
    <row r="3" spans="1:22" ht="89.25" customHeight="1" x14ac:dyDescent="0.2">
      <c r="A3" s="41"/>
      <c r="B3" s="41"/>
      <c r="C3" s="33" t="s">
        <v>16</v>
      </c>
      <c r="D3" s="34"/>
      <c r="E3" s="33" t="s">
        <v>28</v>
      </c>
      <c r="F3" s="34"/>
      <c r="G3" s="38" t="s">
        <v>29</v>
      </c>
      <c r="H3" s="39"/>
      <c r="I3" s="33" t="s">
        <v>30</v>
      </c>
      <c r="J3" s="34"/>
      <c r="K3" s="33" t="s">
        <v>31</v>
      </c>
      <c r="L3" s="34"/>
      <c r="M3" s="38" t="s">
        <v>32</v>
      </c>
      <c r="N3" s="39"/>
      <c r="O3" s="33" t="s">
        <v>33</v>
      </c>
      <c r="P3" s="34"/>
      <c r="Q3" s="33" t="s">
        <v>34</v>
      </c>
      <c r="R3" s="34"/>
      <c r="S3" s="46" t="s">
        <v>35</v>
      </c>
      <c r="T3" s="47"/>
      <c r="U3" s="33" t="s">
        <v>36</v>
      </c>
      <c r="V3" s="34"/>
    </row>
    <row r="4" spans="1:22" ht="27" customHeight="1" thickBot="1" x14ac:dyDescent="0.25">
      <c r="A4" s="6" t="s">
        <v>3</v>
      </c>
      <c r="B4" s="7" t="s">
        <v>4</v>
      </c>
      <c r="C4" s="24" t="s">
        <v>5</v>
      </c>
      <c r="D4" s="25" t="s">
        <v>6</v>
      </c>
      <c r="E4" s="5" t="s">
        <v>7</v>
      </c>
      <c r="F4" s="8" t="s">
        <v>8</v>
      </c>
      <c r="G4" s="5" t="s">
        <v>9</v>
      </c>
      <c r="H4" s="8" t="s">
        <v>10</v>
      </c>
      <c r="I4" s="24" t="s">
        <v>5</v>
      </c>
      <c r="J4" s="25" t="s">
        <v>6</v>
      </c>
      <c r="K4" s="5" t="s">
        <v>9</v>
      </c>
      <c r="L4" s="8" t="s">
        <v>10</v>
      </c>
      <c r="M4" s="5" t="s">
        <v>20</v>
      </c>
      <c r="N4" s="8" t="s">
        <v>21</v>
      </c>
      <c r="O4" s="24" t="s">
        <v>5</v>
      </c>
      <c r="P4" s="25" t="s">
        <v>6</v>
      </c>
      <c r="Q4" s="5" t="s">
        <v>20</v>
      </c>
      <c r="R4" s="8" t="s">
        <v>21</v>
      </c>
      <c r="S4" s="28" t="s">
        <v>26</v>
      </c>
      <c r="T4" s="17" t="s">
        <v>27</v>
      </c>
      <c r="U4" s="24" t="s">
        <v>5</v>
      </c>
      <c r="V4" s="25" t="s">
        <v>6</v>
      </c>
    </row>
    <row r="5" spans="1:22" x14ac:dyDescent="0.2">
      <c r="A5" s="9">
        <v>1</v>
      </c>
      <c r="B5" s="10" t="s">
        <v>13</v>
      </c>
      <c r="C5" s="11">
        <v>1</v>
      </c>
      <c r="D5" s="12">
        <v>6760.7</v>
      </c>
      <c r="E5" s="11">
        <v>1</v>
      </c>
      <c r="F5" s="12">
        <v>67002</v>
      </c>
      <c r="G5" s="11">
        <v>1</v>
      </c>
      <c r="H5" s="12">
        <v>67433.94</v>
      </c>
      <c r="I5" s="11">
        <v>501754.31733333302</v>
      </c>
      <c r="J5" s="12">
        <v>130964.6</v>
      </c>
      <c r="K5" s="11">
        <v>632255.69676190498</v>
      </c>
      <c r="L5" s="12">
        <v>67242.899999999994</v>
      </c>
      <c r="M5" s="11">
        <v>762757.07619047596</v>
      </c>
      <c r="N5" s="12">
        <v>64182.6</v>
      </c>
      <c r="O5" s="11">
        <v>893258.45561904903</v>
      </c>
      <c r="P5" s="12">
        <v>68059.100000000006</v>
      </c>
      <c r="Q5" s="11">
        <v>1023759.83504762</v>
      </c>
      <c r="R5" s="12">
        <v>65909.34</v>
      </c>
      <c r="S5" s="18">
        <v>1154261.21447619</v>
      </c>
      <c r="T5" s="19">
        <v>60484.22</v>
      </c>
      <c r="U5" s="11">
        <v>1284762.59390476</v>
      </c>
      <c r="V5" s="12">
        <v>62371.08</v>
      </c>
    </row>
    <row r="6" spans="1:22" ht="13.5" thickBot="1" x14ac:dyDescent="0.25">
      <c r="A6" s="13">
        <v>2</v>
      </c>
      <c r="B6" s="14" t="s">
        <v>12</v>
      </c>
      <c r="C6" s="15">
        <v>1</v>
      </c>
      <c r="D6" s="16">
        <v>556.5</v>
      </c>
      <c r="E6" s="15">
        <v>1</v>
      </c>
      <c r="F6" s="16">
        <v>7379.89</v>
      </c>
      <c r="G6" s="15">
        <v>1</v>
      </c>
      <c r="H6" s="16">
        <v>9830</v>
      </c>
      <c r="I6" s="15">
        <v>76278.623999999996</v>
      </c>
      <c r="J6" s="16">
        <v>0</v>
      </c>
      <c r="K6" s="15">
        <v>97963.660571428598</v>
      </c>
      <c r="L6" s="16">
        <v>8894.25</v>
      </c>
      <c r="M6" s="15">
        <v>119648.697142857</v>
      </c>
      <c r="N6" s="16">
        <v>5900</v>
      </c>
      <c r="O6" s="15">
        <v>141333.73371428601</v>
      </c>
      <c r="P6" s="16">
        <v>9528.27</v>
      </c>
      <c r="Q6" s="15">
        <v>163018.77028571401</v>
      </c>
      <c r="R6" s="16">
        <v>6646.93</v>
      </c>
      <c r="S6" s="20">
        <v>184703.806857143</v>
      </c>
      <c r="T6" s="21">
        <v>7575.64</v>
      </c>
      <c r="U6" s="15">
        <v>206388.843428572</v>
      </c>
      <c r="V6" s="16">
        <v>7000.63</v>
      </c>
    </row>
    <row r="7" spans="1:22" ht="13.5" thickBot="1" x14ac:dyDescent="0.25">
      <c r="A7" s="3"/>
      <c r="B7" s="4" t="s">
        <v>11</v>
      </c>
      <c r="C7" s="26"/>
      <c r="D7" s="27">
        <f>SUM(D5:D6)</f>
        <v>7317.2</v>
      </c>
      <c r="E7" s="23"/>
      <c r="F7" s="23">
        <f>SUM(F5:F6)</f>
        <v>74381.89</v>
      </c>
      <c r="G7" s="23"/>
      <c r="H7" s="23">
        <f>SUM(H5:H6)</f>
        <v>77263.94</v>
      </c>
      <c r="I7" s="26"/>
      <c r="J7" s="27">
        <f>SUM(J5:J6)</f>
        <v>130964.6</v>
      </c>
      <c r="K7" s="23"/>
      <c r="L7" s="23">
        <f>SUM(L5:L6)</f>
        <v>76137.149999999994</v>
      </c>
      <c r="M7" s="23"/>
      <c r="N7" s="23">
        <f>SUM(N5:N6)</f>
        <v>70082.600000000006</v>
      </c>
      <c r="O7" s="26"/>
      <c r="P7" s="27">
        <f>SUM(P5:P6)</f>
        <v>77587.37000000001</v>
      </c>
      <c r="Q7" s="23"/>
      <c r="R7" s="23">
        <f>SUM(R5:R6)</f>
        <v>72556.26999999999</v>
      </c>
      <c r="S7" s="22"/>
      <c r="T7" s="22">
        <f>SUM(T5:T6)</f>
        <v>68059.86</v>
      </c>
      <c r="U7" s="26"/>
      <c r="V7" s="27">
        <f>SUM(V5:V6)</f>
        <v>69371.710000000006</v>
      </c>
    </row>
    <row r="8" spans="1:22" ht="53.25" customHeight="1" x14ac:dyDescent="0.2">
      <c r="A8" s="40"/>
      <c r="B8" s="40"/>
      <c r="C8" s="35" t="s">
        <v>53</v>
      </c>
      <c r="D8" s="36"/>
      <c r="E8" s="35" t="s">
        <v>40</v>
      </c>
      <c r="F8" s="36"/>
      <c r="G8" s="35" t="s">
        <v>42</v>
      </c>
      <c r="H8" s="36"/>
      <c r="I8" s="35" t="s">
        <v>44</v>
      </c>
      <c r="J8" s="36"/>
      <c r="K8" s="35" t="s">
        <v>46</v>
      </c>
      <c r="L8" s="36"/>
      <c r="M8" s="35" t="s">
        <v>48</v>
      </c>
      <c r="N8" s="36"/>
      <c r="O8" s="35" t="s">
        <v>14</v>
      </c>
      <c r="P8" s="36"/>
      <c r="Q8" s="35" t="s">
        <v>14</v>
      </c>
      <c r="R8" s="36"/>
      <c r="S8" s="44" t="s">
        <v>50</v>
      </c>
      <c r="T8" s="45"/>
      <c r="U8" s="35" t="s">
        <v>38</v>
      </c>
      <c r="V8" s="36"/>
    </row>
  </sheetData>
  <mergeCells count="33">
    <mergeCell ref="S8:T8"/>
    <mergeCell ref="U8:V8"/>
    <mergeCell ref="A8:B8"/>
    <mergeCell ref="C8:D8"/>
    <mergeCell ref="E8:F8"/>
    <mergeCell ref="G8:H8"/>
    <mergeCell ref="I8:J8"/>
    <mergeCell ref="K8:L8"/>
    <mergeCell ref="K3:L3"/>
    <mergeCell ref="M3:N3"/>
    <mergeCell ref="O3:P3"/>
    <mergeCell ref="Q3:R3"/>
    <mergeCell ref="M8:N8"/>
    <mergeCell ref="O8:P8"/>
    <mergeCell ref="Q8:R8"/>
    <mergeCell ref="S3:T3"/>
    <mergeCell ref="U3:V3"/>
    <mergeCell ref="K2:L2"/>
    <mergeCell ref="M2:N2"/>
    <mergeCell ref="O2:P2"/>
    <mergeCell ref="Q2:R2"/>
    <mergeCell ref="S2:T2"/>
    <mergeCell ref="U2:V2"/>
    <mergeCell ref="A1:E1"/>
    <mergeCell ref="A2:B3"/>
    <mergeCell ref="C2:D2"/>
    <mergeCell ref="E2:F2"/>
    <mergeCell ref="G2:H2"/>
    <mergeCell ref="I2:J2"/>
    <mergeCell ref="C3:D3"/>
    <mergeCell ref="E3:F3"/>
    <mergeCell ref="G3:H3"/>
    <mergeCell ref="I3:J3"/>
  </mergeCells>
  <phoneticPr fontId="1" type="noConversion"/>
  <pageMargins left="0.75" right="0.75" top="1" bottom="1" header="0.5" footer="0.5"/>
  <pageSetup orientation="portrait" r:id="rId1"/>
  <headerFooter alignWithMargins="0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8"/>
  <sheetViews>
    <sheetView workbookViewId="0">
      <selection activeCell="C8" sqref="C8:D8"/>
    </sheetView>
  </sheetViews>
  <sheetFormatPr defaultRowHeight="12.75" x14ac:dyDescent="0.2"/>
  <cols>
    <col min="1" max="1" width="10.140625" style="1" customWidth="1"/>
    <col min="2" max="2" width="44.28515625" style="1" customWidth="1"/>
    <col min="3" max="3" width="9.5703125" style="1" customWidth="1"/>
    <col min="4" max="4" width="19.5703125" style="1" customWidth="1"/>
    <col min="5" max="5" width="9.5703125" style="1" customWidth="1"/>
    <col min="6" max="6" width="19.5703125" style="1" customWidth="1"/>
    <col min="7" max="7" width="9.5703125" style="1" customWidth="1"/>
    <col min="8" max="8" width="19.5703125" style="1" customWidth="1"/>
    <col min="9" max="9" width="9.5703125" style="1" customWidth="1"/>
    <col min="10" max="10" width="19.5703125" style="1" customWidth="1"/>
    <col min="11" max="11" width="9.5703125" style="1" customWidth="1"/>
    <col min="12" max="12" width="19.5703125" style="1" customWidth="1"/>
    <col min="13" max="13" width="9.5703125" style="1" customWidth="1"/>
    <col min="14" max="14" width="19.5703125" style="1" customWidth="1"/>
    <col min="15" max="15" width="9.5703125" style="1" customWidth="1"/>
    <col min="16" max="16" width="19.5703125" style="1" customWidth="1"/>
    <col min="17" max="17" width="9.5703125" style="1" customWidth="1"/>
    <col min="18" max="18" width="19.5703125" style="1" customWidth="1"/>
    <col min="19" max="19" width="9.5703125" style="1" customWidth="1"/>
    <col min="20" max="20" width="19.5703125" style="1" customWidth="1"/>
    <col min="21" max="21" width="9.5703125" style="1" customWidth="1"/>
    <col min="22" max="22" width="19.5703125" style="1" customWidth="1"/>
    <col min="23" max="16384" width="9.140625" style="1"/>
  </cols>
  <sheetData>
    <row r="1" spans="1:22" ht="18.75" customHeight="1" thickBot="1" x14ac:dyDescent="0.3">
      <c r="A1" s="30"/>
      <c r="B1" s="30"/>
      <c r="C1" s="30"/>
      <c r="D1" s="30"/>
      <c r="E1" s="30"/>
      <c r="F1" s="2"/>
      <c r="G1" s="2"/>
      <c r="H1" s="2"/>
      <c r="L1" s="2"/>
      <c r="M1" s="2"/>
      <c r="N1" s="2"/>
      <c r="R1" s="2"/>
      <c r="S1" s="2"/>
      <c r="T1" s="2"/>
    </row>
    <row r="2" spans="1:22" ht="15" customHeight="1" x14ac:dyDescent="0.2">
      <c r="A2" s="41" t="s">
        <v>15</v>
      </c>
      <c r="B2" s="41"/>
      <c r="C2" s="37" t="s">
        <v>0</v>
      </c>
      <c r="D2" s="32"/>
      <c r="E2" s="31" t="s">
        <v>1</v>
      </c>
      <c r="F2" s="32"/>
      <c r="G2" s="31" t="s">
        <v>2</v>
      </c>
      <c r="H2" s="31"/>
      <c r="I2" s="37" t="s">
        <v>17</v>
      </c>
      <c r="J2" s="32"/>
      <c r="K2" s="31" t="s">
        <v>18</v>
      </c>
      <c r="L2" s="32"/>
      <c r="M2" s="31" t="s">
        <v>19</v>
      </c>
      <c r="N2" s="31"/>
      <c r="O2" s="37" t="s">
        <v>22</v>
      </c>
      <c r="P2" s="32"/>
      <c r="Q2" s="31" t="s">
        <v>23</v>
      </c>
      <c r="R2" s="32"/>
      <c r="S2" s="31" t="s">
        <v>24</v>
      </c>
      <c r="T2" s="31"/>
      <c r="U2" s="37" t="s">
        <v>25</v>
      </c>
      <c r="V2" s="32"/>
    </row>
    <row r="3" spans="1:22" ht="89.25" customHeight="1" x14ac:dyDescent="0.2">
      <c r="A3" s="41"/>
      <c r="B3" s="41"/>
      <c r="C3" s="33" t="s">
        <v>16</v>
      </c>
      <c r="D3" s="34"/>
      <c r="E3" s="33" t="s">
        <v>28</v>
      </c>
      <c r="F3" s="34"/>
      <c r="G3" s="38" t="s">
        <v>29</v>
      </c>
      <c r="H3" s="39"/>
      <c r="I3" s="33" t="s">
        <v>30</v>
      </c>
      <c r="J3" s="34"/>
      <c r="K3" s="33" t="s">
        <v>31</v>
      </c>
      <c r="L3" s="34"/>
      <c r="M3" s="38" t="s">
        <v>32</v>
      </c>
      <c r="N3" s="39"/>
      <c r="O3" s="33" t="s">
        <v>33</v>
      </c>
      <c r="P3" s="34"/>
      <c r="Q3" s="33" t="s">
        <v>34</v>
      </c>
      <c r="R3" s="34"/>
      <c r="S3" s="33" t="s">
        <v>35</v>
      </c>
      <c r="T3" s="34"/>
      <c r="U3" s="33" t="s">
        <v>36</v>
      </c>
      <c r="V3" s="34"/>
    </row>
    <row r="4" spans="1:22" ht="27" customHeight="1" thickBot="1" x14ac:dyDescent="0.25">
      <c r="A4" s="6" t="s">
        <v>3</v>
      </c>
      <c r="B4" s="7" t="s">
        <v>4</v>
      </c>
      <c r="C4" s="24" t="s">
        <v>5</v>
      </c>
      <c r="D4" s="25" t="s">
        <v>6</v>
      </c>
      <c r="E4" s="5" t="s">
        <v>7</v>
      </c>
      <c r="F4" s="8" t="s">
        <v>8</v>
      </c>
      <c r="G4" s="5" t="s">
        <v>9</v>
      </c>
      <c r="H4" s="8" t="s">
        <v>10</v>
      </c>
      <c r="I4" s="24" t="s">
        <v>5</v>
      </c>
      <c r="J4" s="25" t="s">
        <v>6</v>
      </c>
      <c r="K4" s="5" t="s">
        <v>9</v>
      </c>
      <c r="L4" s="8" t="s">
        <v>10</v>
      </c>
      <c r="M4" s="5" t="s">
        <v>20</v>
      </c>
      <c r="N4" s="8" t="s">
        <v>21</v>
      </c>
      <c r="O4" s="24" t="s">
        <v>5</v>
      </c>
      <c r="P4" s="25" t="s">
        <v>6</v>
      </c>
      <c r="Q4" s="5" t="s">
        <v>20</v>
      </c>
      <c r="R4" s="8" t="s">
        <v>21</v>
      </c>
      <c r="S4" s="29" t="s">
        <v>26</v>
      </c>
      <c r="T4" s="25" t="s">
        <v>27</v>
      </c>
      <c r="U4" s="24" t="s">
        <v>5</v>
      </c>
      <c r="V4" s="25" t="s">
        <v>6</v>
      </c>
    </row>
    <row r="5" spans="1:22" x14ac:dyDescent="0.2">
      <c r="A5" s="9">
        <v>1</v>
      </c>
      <c r="B5" s="10" t="s">
        <v>13</v>
      </c>
      <c r="C5" s="11">
        <v>1</v>
      </c>
      <c r="D5" s="12">
        <v>20810.77</v>
      </c>
      <c r="E5" s="11">
        <v>1</v>
      </c>
      <c r="F5" s="12">
        <v>28932.19</v>
      </c>
      <c r="G5" s="11">
        <v>1</v>
      </c>
      <c r="H5" s="12">
        <v>27934.69</v>
      </c>
      <c r="I5" s="11">
        <v>501754.31733333302</v>
      </c>
      <c r="J5" s="12">
        <v>51142</v>
      </c>
      <c r="K5" s="11">
        <v>632255.69676190498</v>
      </c>
      <c r="L5" s="12">
        <v>29691.599999999999</v>
      </c>
      <c r="M5" s="11">
        <v>762757.07619047596</v>
      </c>
      <c r="N5" s="12">
        <v>26648.5</v>
      </c>
      <c r="O5" s="11">
        <v>893258.45561904903</v>
      </c>
      <c r="P5" s="12">
        <v>25669.42</v>
      </c>
      <c r="Q5" s="11">
        <v>1023759.83504762</v>
      </c>
      <c r="R5" s="12">
        <v>28444.05</v>
      </c>
      <c r="S5" s="11">
        <v>1154261.21447619</v>
      </c>
      <c r="T5" s="12">
        <v>25177.13</v>
      </c>
      <c r="U5" s="11">
        <v>1284762.59390476</v>
      </c>
      <c r="V5" s="12">
        <v>25676.26</v>
      </c>
    </row>
    <row r="6" spans="1:22" ht="13.5" thickBot="1" x14ac:dyDescent="0.25">
      <c r="A6" s="13">
        <v>2</v>
      </c>
      <c r="B6" s="14" t="s">
        <v>12</v>
      </c>
      <c r="C6" s="15">
        <v>1</v>
      </c>
      <c r="D6" s="16">
        <v>1714.75</v>
      </c>
      <c r="E6" s="15">
        <v>1</v>
      </c>
      <c r="F6" s="16">
        <v>4871.8900000000003</v>
      </c>
      <c r="G6" s="15">
        <v>1</v>
      </c>
      <c r="H6" s="16">
        <v>2745</v>
      </c>
      <c r="I6" s="15">
        <v>76278.623999999996</v>
      </c>
      <c r="J6" s="16">
        <v>0</v>
      </c>
      <c r="K6" s="15">
        <v>97963.660571428598</v>
      </c>
      <c r="L6" s="16">
        <v>4625</v>
      </c>
      <c r="M6" s="15">
        <v>119648.697142857</v>
      </c>
      <c r="N6" s="16">
        <v>1950</v>
      </c>
      <c r="O6" s="15">
        <v>141333.73371428601</v>
      </c>
      <c r="P6" s="16">
        <v>3593.72</v>
      </c>
      <c r="Q6" s="15">
        <v>163018.77028571401</v>
      </c>
      <c r="R6" s="16">
        <v>4663.6000000000004</v>
      </c>
      <c r="S6" s="15">
        <v>184703.806857143</v>
      </c>
      <c r="T6" s="16">
        <v>3268.05</v>
      </c>
      <c r="U6" s="15">
        <v>206388.843428572</v>
      </c>
      <c r="V6" s="16">
        <v>4620.29</v>
      </c>
    </row>
    <row r="7" spans="1:22" ht="13.5" thickBot="1" x14ac:dyDescent="0.25">
      <c r="A7" s="3"/>
      <c r="B7" s="4" t="s">
        <v>11</v>
      </c>
      <c r="C7" s="26"/>
      <c r="D7" s="27">
        <f>SUM(D5:D6)</f>
        <v>22525.52</v>
      </c>
      <c r="E7" s="23"/>
      <c r="F7" s="23">
        <f>SUM(F5:F6)</f>
        <v>33804.080000000002</v>
      </c>
      <c r="G7" s="23"/>
      <c r="H7" s="23">
        <f>SUM(H5:H6)</f>
        <v>30679.69</v>
      </c>
      <c r="I7" s="26"/>
      <c r="J7" s="27">
        <f>SUM(J5:J6)</f>
        <v>51142</v>
      </c>
      <c r="K7" s="23"/>
      <c r="L7" s="23">
        <f>SUM(L5:L6)</f>
        <v>34316.6</v>
      </c>
      <c r="M7" s="23"/>
      <c r="N7" s="23">
        <f>SUM(N5:N6)</f>
        <v>28598.5</v>
      </c>
      <c r="O7" s="26"/>
      <c r="P7" s="27">
        <f>SUM(P5:P6)</f>
        <v>29263.14</v>
      </c>
      <c r="Q7" s="23"/>
      <c r="R7" s="23">
        <f>SUM(R5:R6)</f>
        <v>33107.65</v>
      </c>
      <c r="S7" s="27"/>
      <c r="T7" s="27">
        <f>SUM(T5:T6)</f>
        <v>28445.18</v>
      </c>
      <c r="U7" s="26"/>
      <c r="V7" s="27">
        <f>SUM(V5:V6)</f>
        <v>30296.55</v>
      </c>
    </row>
    <row r="8" spans="1:22" ht="53.25" customHeight="1" x14ac:dyDescent="0.2">
      <c r="A8" s="40"/>
      <c r="B8" s="40"/>
      <c r="C8" s="35" t="s">
        <v>53</v>
      </c>
      <c r="D8" s="36"/>
      <c r="E8" s="35" t="s">
        <v>40</v>
      </c>
      <c r="F8" s="36"/>
      <c r="G8" s="35" t="s">
        <v>43</v>
      </c>
      <c r="H8" s="36"/>
      <c r="I8" s="35" t="s">
        <v>44</v>
      </c>
      <c r="J8" s="36"/>
      <c r="K8" s="35" t="s">
        <v>47</v>
      </c>
      <c r="L8" s="36"/>
      <c r="M8" s="35" t="s">
        <v>48</v>
      </c>
      <c r="N8" s="36"/>
      <c r="O8" s="35" t="s">
        <v>14</v>
      </c>
      <c r="P8" s="36"/>
      <c r="Q8" s="35" t="s">
        <v>14</v>
      </c>
      <c r="R8" s="36"/>
      <c r="S8" s="42" t="s">
        <v>51</v>
      </c>
      <c r="T8" s="43"/>
      <c r="U8" s="35" t="s">
        <v>39</v>
      </c>
      <c r="V8" s="36"/>
    </row>
  </sheetData>
  <mergeCells count="33">
    <mergeCell ref="S8:T8"/>
    <mergeCell ref="U8:V8"/>
    <mergeCell ref="A8:B8"/>
    <mergeCell ref="C8:D8"/>
    <mergeCell ref="E8:F8"/>
    <mergeCell ref="G8:H8"/>
    <mergeCell ref="I8:J8"/>
    <mergeCell ref="K8:L8"/>
    <mergeCell ref="K3:L3"/>
    <mergeCell ref="M3:N3"/>
    <mergeCell ref="O3:P3"/>
    <mergeCell ref="Q3:R3"/>
    <mergeCell ref="M8:N8"/>
    <mergeCell ref="O8:P8"/>
    <mergeCell ref="Q8:R8"/>
    <mergeCell ref="S3:T3"/>
    <mergeCell ref="U3:V3"/>
    <mergeCell ref="K2:L2"/>
    <mergeCell ref="M2:N2"/>
    <mergeCell ref="O2:P2"/>
    <mergeCell ref="Q2:R2"/>
    <mergeCell ref="S2:T2"/>
    <mergeCell ref="U2:V2"/>
    <mergeCell ref="A1:E1"/>
    <mergeCell ref="A2:B3"/>
    <mergeCell ref="C2:D2"/>
    <mergeCell ref="E2:F2"/>
    <mergeCell ref="G2:H2"/>
    <mergeCell ref="I2:J2"/>
    <mergeCell ref="C3:D3"/>
    <mergeCell ref="E3:F3"/>
    <mergeCell ref="G3:H3"/>
    <mergeCell ref="I3:J3"/>
  </mergeCells>
  <phoneticPr fontId="1" type="noConversion"/>
  <pageMargins left="0.75" right="0.75" top="1" bottom="1" header="0.5" footer="0.5"/>
  <pageSetup orientation="portrait" r:id="rId1"/>
  <headerFooter alignWithMargins="0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9e3eba25-2343-4af9-8a55-e42d9cd72e1b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B68924DB6CA446833FFCAB4F1B7066" ma:contentTypeVersion="18" ma:contentTypeDescription="Create a new document." ma:contentTypeScope="" ma:versionID="f1baa6e0a97812449eae555221188f96">
  <xsd:schema xmlns:xsd="http://www.w3.org/2001/XMLSchema" xmlns:xs="http://www.w3.org/2001/XMLSchema" xmlns:p="http://schemas.microsoft.com/office/2006/metadata/properties" xmlns:ns3="9e3eba25-2343-4af9-8a55-e42d9cd72e1b" xmlns:ns4="954af8c5-4bd5-4cfe-b048-158de0c8599e" targetNamespace="http://schemas.microsoft.com/office/2006/metadata/properties" ma:root="true" ma:fieldsID="f2a3362169d99e19b7d4786c100e1ef7" ns3:_="" ns4:_="">
    <xsd:import namespace="9e3eba25-2343-4af9-8a55-e42d9cd72e1b"/>
    <xsd:import namespace="954af8c5-4bd5-4cfe-b048-158de0c8599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MediaServiceLocation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3eba25-2343-4af9-8a55-e42d9cd72e1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4af8c5-4bd5-4cfe-b048-158de0c8599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E65FC66-BCC1-4113-A433-25AAA88F4498}">
  <ds:schemaRefs>
    <ds:schemaRef ds:uri="http://www.w3.org/XML/1998/namespace"/>
    <ds:schemaRef ds:uri="http://schemas.microsoft.com/office/2006/metadata/properties"/>
    <ds:schemaRef ds:uri="http://purl.org/dc/elements/1.1/"/>
    <ds:schemaRef ds:uri="954af8c5-4bd5-4cfe-b048-158de0c8599e"/>
    <ds:schemaRef ds:uri="http://schemas.openxmlformats.org/package/2006/metadata/core-properties"/>
    <ds:schemaRef ds:uri="http://purl.org/dc/terms/"/>
    <ds:schemaRef ds:uri="9e3eba25-2343-4af9-8a55-e42d9cd72e1b"/>
    <ds:schemaRef ds:uri="http://schemas.microsoft.com/office/2006/documentManagement/types"/>
    <ds:schemaRef ds:uri="http://schemas.microsoft.com/office/infopath/2007/PartnerControl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6E9D9E6-C863-47EF-8D35-D4AB42C2588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1D7480D-FF15-4AE0-A4FF-3C312C4F72E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e3eba25-2343-4af9-8a55-e42d9cd72e1b"/>
    <ds:schemaRef ds:uri="954af8c5-4bd5-4cfe-b048-158de0c8599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Package A - Basis of Design</vt:lpstr>
      <vt:lpstr>Add Alternate 01</vt:lpstr>
      <vt:lpstr>Add Alternate 02 - Cancelled</vt:lpstr>
      <vt:lpstr>'Package A - Basis of Design'!Print_Area</vt:lpstr>
    </vt:vector>
  </TitlesOfParts>
  <Manager/>
  <Company>University of Houston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wsareval</dc:creator>
  <cp:keywords/>
  <dc:description/>
  <cp:lastModifiedBy>Dominguez, Randy</cp:lastModifiedBy>
  <cp:revision/>
  <cp:lastPrinted>2024-08-13T22:23:23Z</cp:lastPrinted>
  <dcterms:created xsi:type="dcterms:W3CDTF">2010-09-23T20:22:13Z</dcterms:created>
  <dcterms:modified xsi:type="dcterms:W3CDTF">2026-04-02T19:56:11Z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0x01010011B68924DB6CA446833FFCAB4F1B7066</vt:lpwstr>
  </property>
</Properties>
</file>